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cb\Desktop\01_FBarr\AMAP\saison 19\pain\"/>
    </mc:Choice>
  </mc:AlternateContent>
  <xr:revisionPtr revIDLastSave="0" documentId="8_{15A6BEED-3E8D-4770-A10B-43FB9C5E7703}" xr6:coauthVersionLast="47" xr6:coauthVersionMax="47" xr10:uidLastSave="{00000000-0000-0000-0000-000000000000}"/>
  <bookViews>
    <workbookView xWindow="-108" yWindow="-108" windowWidth="23256" windowHeight="12576" xr2:uid="{00000000-000D-0000-FFFF-FFFF0000000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IpcwgKJJfR1V31LDU72HagrShNJnTbU//nIorukpbxE="/>
    </ext>
  </extLst>
</workbook>
</file>

<file path=xl/calcChain.xml><?xml version="1.0" encoding="utf-8"?>
<calcChain xmlns="http://schemas.openxmlformats.org/spreadsheetml/2006/main">
  <c r="C73" i="1" l="1"/>
  <c r="C63" i="1"/>
  <c r="G73" i="1"/>
  <c r="F73" i="1"/>
  <c r="E73" i="1"/>
  <c r="D73" i="1"/>
  <c r="C74" i="1"/>
  <c r="C75" i="1" s="1"/>
  <c r="G63" i="1"/>
  <c r="F63" i="1"/>
  <c r="E63" i="1"/>
  <c r="D63" i="1"/>
  <c r="C64" i="1"/>
  <c r="C65" i="1" s="1"/>
  <c r="E81" i="1" l="1"/>
  <c r="C79" i="1"/>
  <c r="F82" i="1" l="1"/>
  <c r="E82" i="1"/>
</calcChain>
</file>

<file path=xl/sharedStrings.xml><?xml version="1.0" encoding="utf-8"?>
<sst xmlns="http://schemas.openxmlformats.org/spreadsheetml/2006/main" count="132" uniqueCount="103">
  <si>
    <t>Contrat pains du 05/11/2026 au 01/04/2027</t>
  </si>
  <si>
    <t>Référent pour l’AMAP : Benoît VAUCHELLES</t>
  </si>
  <si>
    <t xml:space="preserve">benoit.vauchelles@gmail.com </t>
  </si>
  <si>
    <t>06 30 37 37 22</t>
  </si>
  <si>
    <t>à renvoyer au référent et à la Clé des Champs</t>
  </si>
  <si>
    <t>lacledeschampsfsb@yahoo.fr</t>
  </si>
  <si>
    <t>Le présent contrat d'engagement est signé entre</t>
  </si>
  <si>
    <r>
      <rPr>
        <b/>
        <sz val="11"/>
        <color rgb="FF000000"/>
        <rFont val="Arial"/>
      </rPr>
      <t xml:space="preserve">L’adhérent </t>
    </r>
    <r>
      <rPr>
        <sz val="11"/>
        <color rgb="FF000000"/>
        <rFont val="Arial"/>
      </rPr>
      <t>de l’AMAP « LA CLEF DES CHAMPS »</t>
    </r>
  </si>
  <si>
    <r>
      <rPr>
        <b/>
        <sz val="11"/>
        <color rgb="FF000000"/>
        <rFont val="Arial"/>
      </rPr>
      <t>Et la société "</t>
    </r>
    <r>
      <rPr>
        <b/>
        <i/>
        <sz val="11"/>
        <color rgb="FF000000"/>
        <rFont val="Arial"/>
      </rPr>
      <t>GAEC de la Marsange</t>
    </r>
    <r>
      <rPr>
        <b/>
        <sz val="11"/>
        <color rgb="FF000000"/>
        <rFont val="Arial"/>
      </rPr>
      <t>"</t>
    </r>
  </si>
  <si>
    <t>Représentée par un.e de ses gérant.e.s</t>
  </si>
  <si>
    <t xml:space="preserve">à la Ferme de Combreux, Lieu-dit Combreux, 77220 Tournan-en-Brie </t>
  </si>
  <si>
    <t>E-mail : gaecdelamarsange@gmail.com</t>
  </si>
  <si>
    <t>Tel : 06 88 45 26 38</t>
  </si>
  <si>
    <t>Dénommée ci-après "GAEC"</t>
  </si>
  <si>
    <r>
      <rPr>
        <b/>
        <sz val="11"/>
        <color rgb="FF000000"/>
        <rFont val="Arial"/>
      </rPr>
      <t xml:space="preserve">Objet du contrat </t>
    </r>
    <r>
      <rPr>
        <sz val="11"/>
        <color rgb="FF000000"/>
        <rFont val="Arial"/>
      </rPr>
      <t>:</t>
    </r>
  </si>
  <si>
    <t>Ce présent contrat a pour objet de déterminer les modalités et les conditions de l’engagement des parties signataires pour le préfinancement de pains produits par la GAEC de la Marsange.</t>
  </si>
  <si>
    <t xml:space="preserve">Les signataires du présent contrat s’engagent à̀ respecter les principes et les engagements définis dans la charte des AMAP et résumé dans ce document : 3x3 engagements. </t>
  </si>
  <si>
    <r>
      <rPr>
        <b/>
        <sz val="11"/>
        <color rgb="FF000000"/>
        <rFont val="Arial"/>
      </rPr>
      <t xml:space="preserve">Modalités contractuelles </t>
    </r>
    <r>
      <rPr>
        <sz val="11"/>
        <color rgb="FF000000"/>
        <rFont val="Arial"/>
      </rPr>
      <t xml:space="preserve">: </t>
    </r>
  </si>
  <si>
    <t xml:space="preserve">· Durée du contrat : du jeudi 5 novembre 2026 au jeudi 1er avril 2027 (voir le planning des distributions). </t>
  </si>
  <si>
    <r>
      <rPr>
        <sz val="11"/>
        <color rgb="FF000000"/>
        <rFont val="Arial"/>
      </rPr>
      <t>. Le contrat couvre 18 livraisons au total (10</t>
    </r>
    <r>
      <rPr>
        <sz val="11"/>
        <color rgb="FFC00000"/>
        <rFont val="Arial"/>
      </rPr>
      <t xml:space="preserve"> semaines A et</t>
    </r>
    <r>
      <rPr>
        <sz val="11"/>
        <color rgb="FF000000"/>
        <rFont val="Arial"/>
      </rPr>
      <t xml:space="preserve"> 8</t>
    </r>
    <r>
      <rPr>
        <sz val="11"/>
        <color rgb="FF385623"/>
        <rFont val="Arial"/>
      </rPr>
      <t xml:space="preserve"> semaines B</t>
    </r>
    <r>
      <rPr>
        <sz val="11"/>
        <color rgb="FF000000"/>
        <rFont val="Arial"/>
      </rPr>
      <t>).</t>
    </r>
  </si>
  <si>
    <t>. Horaires de livraison : le jeudi de 18h45 à 20h00.</t>
  </si>
  <si>
    <t>Si vous ne pouvez pas venir exceptionnellement chercher votre part de récolte sur ce créneau, vous pouvez déléguer à une personne de votre choix (même non adhèrent)</t>
  </si>
  <si>
    <t xml:space="preserve">Toute part non récupérée avant 20h sera considérée comme un don pour une association ou une cause choisie par l’AMAP La Clef des Champs. </t>
  </si>
  <si>
    <t xml:space="preserve">· Lieu de livraison : 20 rue Émile Boutrais – 94120 – FONTENAY SOUS BOIS </t>
  </si>
  <si>
    <t>Liste des variétés, ingrédients, poids et prix</t>
  </si>
  <si>
    <t>Variété</t>
  </si>
  <si>
    <t>Ingrédients</t>
  </si>
  <si>
    <t xml:space="preserve">Poids </t>
  </si>
  <si>
    <t>Prix/kg</t>
  </si>
  <si>
    <t>Pain de campagne (boule)</t>
  </si>
  <si>
    <t xml:space="preserve">Farine de blé complète T110 bio / Levain naturel de blé́ bio / Sel / Eau </t>
  </si>
  <si>
    <t>1kg ou 500g</t>
  </si>
  <si>
    <t>6,80€ / 3,40€</t>
  </si>
  <si>
    <t>Pain aux graines (boule)</t>
  </si>
  <si>
    <t xml:space="preserve">Farine de blé complète T110 bio / Graines de lin bio / Graines de tournesol bio / Levain naturel de blé́ bio / Sel / Eau </t>
  </si>
  <si>
    <t>1kg</t>
  </si>
  <si>
    <t>Pain au petit épeautre (moulé)</t>
  </si>
  <si>
    <t xml:space="preserve">Farine de petit épeautre complète T110 bio / Levain naturel de blé bio (0,5%) / Sel / Eau </t>
  </si>
  <si>
    <t>Contrat Découverte</t>
  </si>
  <si>
    <t>Roulement sur 9 variétés (pains du contrat classique + Intégral, Raisins-noisettes, Blés de pays, Noix, Blé-Sarrasin)</t>
  </si>
  <si>
    <t>Le pain de campagne de 500g sera coupé et mis en sachet à la boulangerie</t>
  </si>
  <si>
    <t>Engagements de l'adhérent</t>
  </si>
  <si>
    <t>Engagements du GAEC</t>
  </si>
  <si>
    <t>· Adhérer à l'association Amap La Clef des Champs.</t>
  </si>
  <si>
    <t>· Livrer chaque semaine des produits de qualité, frais, issus de sa production.</t>
  </si>
  <si>
    <t>· Participer au développement des projets de l’association, à sa vie interne</t>
  </si>
  <si>
    <t>· Donner régulièrement des nouvelles sur l'avancée de la production.</t>
  </si>
  <si>
    <t xml:space="preserve">· Contribuer au minimum 3 fois par an aux distributions et participer à l'Assemblée Générale annuelle. </t>
  </si>
  <si>
    <t>· Accueillir les adhérent.e.s sur son site de production pendant la période d'engagement.</t>
  </si>
  <si>
    <t>. Préfinancer la production.</t>
  </si>
  <si>
    <t>· Être transparent sur le mode de fixation des prix et ses méthodes de travail.</t>
  </si>
  <si>
    <t>· Venir chercher ses pains sur le lieu de livraison les jeudis prévus dans le contrat.</t>
  </si>
  <si>
    <t>· En cas d’arrêt d’activité prématuré avant la fin du terme du présent contrat, trouver, dans les plus brefs délais,
une solution pour assurer la continuité des distributions de pain.</t>
  </si>
  <si>
    <t>· Trouver un remplaçant si nécessaire, en cas d’abandon du contrat.</t>
  </si>
  <si>
    <t>· Respecter le cahier des charges de l’agriculture biologique.</t>
  </si>
  <si>
    <t>Engagements communs</t>
  </si>
  <si>
    <t>· Les partenaires s'engagent à partager les risques et bénéfices naturels liés à l'activité agricole (aléas climatiques, ravageurs, etc.) et à faire part des soucis rencontrés. Le collectif d’animation de l’AMAP définira alors une solution co-construite avec le GAEC et les adhérent.e.s souscripteurs au contrat.</t>
  </si>
  <si>
    <t xml:space="preserve">Contrat Pain 2026-2027 Saison 19 partie 2 : </t>
  </si>
  <si>
    <r>
      <rPr>
        <sz val="14"/>
        <color rgb="FFFF0000"/>
        <rFont val="Arial"/>
      </rPr>
      <t xml:space="preserve">ne remplir et retourner que cette page SVP, de préférence </t>
    </r>
    <r>
      <rPr>
        <b/>
        <u/>
        <sz val="14"/>
        <color rgb="FFFF0000"/>
        <rFont val="Arial"/>
      </rPr>
      <t>par mail à Benoît et à La Clé Des Champs</t>
    </r>
  </si>
  <si>
    <t>Nom :</t>
  </si>
  <si>
    <t xml:space="preserve">Prénom : </t>
  </si>
  <si>
    <t>Tél :</t>
  </si>
  <si>
    <t xml:space="preserve">E-mail : </t>
  </si>
  <si>
    <r>
      <rPr>
        <b/>
        <sz val="16"/>
        <color rgb="FFFF0000"/>
        <rFont val="Arial"/>
      </rPr>
      <t>Ne modifier que la ligne « </t>
    </r>
    <r>
      <rPr>
        <b/>
        <i/>
        <sz val="16"/>
        <color rgb="FFFF0000"/>
        <rFont val="Arial"/>
      </rPr>
      <t>Quantité</t>
    </r>
    <r>
      <rPr>
        <b/>
        <sz val="16"/>
        <color rgb="FFFF0000"/>
        <rFont val="Arial"/>
      </rPr>
      <t xml:space="preserve"> » en utilisant les </t>
    </r>
    <r>
      <rPr>
        <b/>
        <i/>
        <sz val="16"/>
        <color rgb="FFFF0000"/>
        <rFont val="Arial"/>
      </rPr>
      <t>"listes déroulantes"</t>
    </r>
    <r>
      <rPr>
        <b/>
        <sz val="16"/>
        <color rgb="FFFF0000"/>
        <rFont val="Arial"/>
      </rPr>
      <t>, les calculs se feront automatiquement. Si erreur, veuillez remettre 0 (zéro) dans la case à corriger, ne pas supprimer ou effacer la case, ça fausserait les calculs. MERCI !!</t>
    </r>
  </si>
  <si>
    <t>SEMAINE A</t>
  </si>
  <si>
    <t xml:space="preserve">½ Pain de </t>
  </si>
  <si>
    <t>Pain de</t>
  </si>
  <si>
    <t xml:space="preserve">Pain </t>
  </si>
  <si>
    <t>Petit</t>
  </si>
  <si>
    <t>Contrat</t>
  </si>
  <si>
    <t>Campagne</t>
  </si>
  <si>
    <t>Graines</t>
  </si>
  <si>
    <t>épeautre</t>
  </si>
  <si>
    <t>Découverte</t>
  </si>
  <si>
    <t>0,5 kg</t>
  </si>
  <si>
    <t>1 kg</t>
  </si>
  <si>
    <t>Quantité</t>
  </si>
  <si>
    <t>Prix à l'unité</t>
  </si>
  <si>
    <t>x 6,80€</t>
  </si>
  <si>
    <t>x 7,50€</t>
  </si>
  <si>
    <t>x 8,80€</t>
  </si>
  <si>
    <t>x 8,10€</t>
  </si>
  <si>
    <t>Total</t>
  </si>
  <si>
    <t>/semaine A</t>
  </si>
  <si>
    <t>x 10 distributions</t>
  </si>
  <si>
    <t>Total sem A</t>
  </si>
  <si>
    <t>SEMAINE B</t>
  </si>
  <si>
    <t>/semaine B</t>
  </si>
  <si>
    <t>x 8 distributions</t>
  </si>
  <si>
    <t>Total sem B</t>
  </si>
  <si>
    <r>
      <rPr>
        <sz val="15"/>
        <color rgb="FF000000"/>
        <rFont val="Arial"/>
      </rPr>
      <t xml:space="preserve">Règlement en 1 ou 2 fois : Chèque </t>
    </r>
    <r>
      <rPr>
        <b/>
        <sz val="15"/>
        <color rgb="FF000000"/>
        <rFont val="Arial"/>
      </rPr>
      <t xml:space="preserve">à l’ordre de </t>
    </r>
    <r>
      <rPr>
        <b/>
        <sz val="15"/>
        <color rgb="FFFF0000"/>
        <rFont val="Arial"/>
      </rPr>
      <t>« GAEC de la Marsange »</t>
    </r>
    <r>
      <rPr>
        <sz val="15"/>
        <color rgb="FF000000"/>
        <rFont val="Arial"/>
      </rPr>
      <t xml:space="preserve">. Merci de bien </t>
    </r>
    <r>
      <rPr>
        <b/>
        <sz val="15"/>
        <color rgb="FF000000"/>
        <rFont val="Arial"/>
      </rPr>
      <t xml:space="preserve">vérifier que </t>
    </r>
    <r>
      <rPr>
        <b/>
        <sz val="15"/>
        <color rgb="FFFF0000"/>
        <rFont val="Arial"/>
      </rPr>
      <t>le montant est cohérent</t>
    </r>
    <r>
      <rPr>
        <sz val="15"/>
        <color rgb="FF000000"/>
        <rFont val="Arial"/>
      </rPr>
      <t xml:space="preserve"> et </t>
    </r>
    <r>
      <rPr>
        <b/>
        <sz val="15"/>
        <color rgb="FF000000"/>
        <rFont val="Arial"/>
      </rPr>
      <t>correspond à votre commande</t>
    </r>
    <r>
      <rPr>
        <sz val="15"/>
        <color rgb="FF000000"/>
        <rFont val="Arial"/>
      </rPr>
      <t xml:space="preserve">, n'oubliez pas de </t>
    </r>
    <r>
      <rPr>
        <b/>
        <sz val="15"/>
        <color rgb="FFFF0000"/>
        <rFont val="Arial"/>
      </rPr>
      <t>signer</t>
    </r>
    <r>
      <rPr>
        <b/>
        <sz val="15"/>
        <color rgb="FF000000"/>
        <rFont val="Arial"/>
      </rPr>
      <t xml:space="preserve"> le(s) chèque(s)</t>
    </r>
    <r>
      <rPr>
        <sz val="15"/>
        <color rgb="FF000000"/>
        <rFont val="Arial"/>
      </rPr>
      <t>.</t>
    </r>
  </si>
  <si>
    <t>Montant total :</t>
  </si>
  <si>
    <t>Nombre de chèque(s)</t>
  </si>
  <si>
    <t xml:space="preserve">Montant </t>
  </si>
  <si>
    <t xml:space="preserve">Dépôt(s) effectué(s) en </t>
  </si>
  <si>
    <t>Fait à</t>
  </si>
  <si>
    <t>le</t>
  </si>
  <si>
    <t xml:space="preserve">Signature de l’Adhérent(e) </t>
  </si>
  <si>
    <r>
      <rPr>
        <b/>
        <sz val="10"/>
        <color rgb="FF000000"/>
        <rFont val="Arial"/>
      </rPr>
      <t>Signature du Représentant légal du « GAEC de la Marsange »</t>
    </r>
    <r>
      <rPr>
        <sz val="10"/>
        <color rgb="FF000000"/>
        <rFont val="Calibri"/>
      </rPr>
      <t xml:space="preserve"> </t>
    </r>
  </si>
  <si>
    <t xml:space="preserve">à envoyer à </t>
  </si>
  <si>
    <t>benoit.vauchelles@gmail.com</t>
  </si>
  <si>
    <t>laclefdeschampsfsb@yahoo.fr</t>
  </si>
  <si>
    <t>× 3,40€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</si>
</sst>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 [$€-40C];[Red]\-#,##0.00\ [$€-40C]"/>
    <numFmt numFmtId="166" formatCode="[$-40C]mmm\-yy"/>
  </numFmts>
  <fonts count="53" x14ac:knownFonts="1">
    <font>
      <sz val="12"/>
      <color theme="1"/>
      <name val="Calibri"/>
      <scheme val="minor"/>
    </font>
    <font>
      <b/>
      <sz val="20"/>
      <color rgb="FF000000"/>
      <name val="Arial"/>
    </font>
    <font>
      <sz val="9"/>
      <color rgb="FF000000"/>
      <name val="Arial"/>
    </font>
    <font>
      <u/>
      <sz val="12"/>
      <color theme="10"/>
      <name val="Calibri"/>
    </font>
    <font>
      <sz val="11"/>
      <color rgb="FF000000"/>
      <name val="Arial"/>
    </font>
    <font>
      <sz val="12"/>
      <color theme="1"/>
      <name val="Calibri"/>
    </font>
    <font>
      <b/>
      <sz val="9"/>
      <color rgb="FF000000"/>
      <name val="Arial"/>
    </font>
    <font>
      <sz val="11"/>
      <color theme="1"/>
      <name val="Arial"/>
    </font>
    <font>
      <b/>
      <sz val="11"/>
      <color rgb="FF000000"/>
      <name val="Arial"/>
    </font>
    <font>
      <u/>
      <sz val="12"/>
      <color theme="10"/>
      <name val="Calibri"/>
    </font>
    <font>
      <b/>
      <sz val="11"/>
      <color theme="1"/>
      <name val="Arial"/>
    </font>
    <font>
      <u/>
      <sz val="12"/>
      <color theme="10"/>
      <name val="Calibri"/>
    </font>
    <font>
      <sz val="12"/>
      <name val="Calibri"/>
    </font>
    <font>
      <b/>
      <i/>
      <sz val="10"/>
      <color rgb="FF000000"/>
      <name val="Arial"/>
    </font>
    <font>
      <sz val="10"/>
      <color rgb="FF000000"/>
      <name val="Arial"/>
    </font>
    <font>
      <sz val="10"/>
      <color theme="1"/>
      <name val="Arial"/>
    </font>
    <font>
      <sz val="11"/>
      <color theme="1"/>
      <name val="Calibri"/>
    </font>
    <font>
      <sz val="12"/>
      <color rgb="FFFF0000"/>
      <name val="Arial"/>
    </font>
    <font>
      <sz val="12"/>
      <color theme="1"/>
      <name val="Arial"/>
    </font>
    <font>
      <sz val="14"/>
      <color rgb="FFFF0000"/>
      <name val="Arial"/>
    </font>
    <font>
      <b/>
      <sz val="12"/>
      <color rgb="FFFF0000"/>
      <name val="Arial"/>
    </font>
    <font>
      <b/>
      <sz val="16"/>
      <color rgb="FFFF0000"/>
      <name val="Arial"/>
    </font>
    <font>
      <b/>
      <sz val="16"/>
      <color theme="1"/>
      <name val="Calibri"/>
    </font>
    <font>
      <i/>
      <u/>
      <sz val="10"/>
      <color theme="1"/>
      <name val="Arial"/>
    </font>
    <font>
      <i/>
      <u/>
      <sz val="10"/>
      <color theme="1"/>
      <name val="Arial"/>
    </font>
    <font>
      <i/>
      <u/>
      <sz val="10"/>
      <color theme="1"/>
      <name val="Arial"/>
    </font>
    <font>
      <i/>
      <u/>
      <sz val="10"/>
      <color theme="1"/>
      <name val="Arial"/>
    </font>
    <font>
      <i/>
      <u/>
      <sz val="10"/>
      <color theme="1"/>
      <name val="Arial"/>
    </font>
    <font>
      <i/>
      <u/>
      <sz val="10"/>
      <color theme="1"/>
      <name val="Arial"/>
    </font>
    <font>
      <i/>
      <u/>
      <sz val="10"/>
      <color theme="1"/>
      <name val="Arial"/>
    </font>
    <font>
      <b/>
      <i/>
      <sz val="10"/>
      <color theme="1"/>
      <name val="Arial"/>
    </font>
    <font>
      <sz val="10"/>
      <color rgb="FFC5000B"/>
      <name val="Arial"/>
    </font>
    <font>
      <sz val="10"/>
      <color rgb="FF00B050"/>
      <name val="Arial"/>
    </font>
    <font>
      <b/>
      <sz val="10"/>
      <color rgb="FF0070C0"/>
      <name val="Arial"/>
    </font>
    <font>
      <b/>
      <sz val="10"/>
      <color rgb="FF0000FF"/>
      <name val="Arial"/>
    </font>
    <font>
      <i/>
      <u/>
      <sz val="10"/>
      <color theme="1"/>
      <name val="Arial"/>
    </font>
    <font>
      <b/>
      <sz val="15"/>
      <color rgb="FF000000"/>
      <name val="Arial"/>
    </font>
    <font>
      <b/>
      <sz val="14"/>
      <color rgb="FF0000FF"/>
      <name val="Calibri"/>
    </font>
    <font>
      <b/>
      <sz val="10"/>
      <color rgb="FF000000"/>
      <name val="Arial"/>
    </font>
    <font>
      <b/>
      <sz val="16"/>
      <color rgb="FF000000"/>
      <name val="Arial"/>
    </font>
    <font>
      <b/>
      <sz val="16"/>
      <color theme="1"/>
      <name val="Arial"/>
    </font>
    <font>
      <sz val="16"/>
      <color rgb="FF000000"/>
      <name val="Arial"/>
    </font>
    <font>
      <b/>
      <sz val="12"/>
      <color theme="1"/>
      <name val="Arial"/>
    </font>
    <font>
      <sz val="16"/>
      <color theme="1"/>
      <name val="Arial"/>
    </font>
    <font>
      <u/>
      <sz val="12"/>
      <color theme="10"/>
      <name val="Calibri"/>
    </font>
    <font>
      <b/>
      <i/>
      <sz val="11"/>
      <color rgb="FF000000"/>
      <name val="Arial"/>
    </font>
    <font>
      <sz val="11"/>
      <color rgb="FFC00000"/>
      <name val="Arial"/>
    </font>
    <font>
      <sz val="11"/>
      <color rgb="FF385623"/>
      <name val="Arial"/>
    </font>
    <font>
      <b/>
      <u/>
      <sz val="14"/>
      <color rgb="FFFF0000"/>
      <name val="Arial"/>
    </font>
    <font>
      <b/>
      <i/>
      <sz val="16"/>
      <color rgb="FFFF0000"/>
      <name val="Arial"/>
    </font>
    <font>
      <sz val="15"/>
      <color rgb="FF000000"/>
      <name val="Arial"/>
    </font>
    <font>
      <b/>
      <sz val="15"/>
      <color rgb="FFFF0000"/>
      <name val="Arial"/>
    </font>
    <font>
      <sz val="10"/>
      <color rgb="FF000000"/>
      <name val="Calibri"/>
    </font>
  </fonts>
  <fills count="4">
    <fill>
      <patternFill patternType="none"/>
    </fill>
    <fill>
      <patternFill patternType="gray125"/>
    </fill>
    <fill>
      <patternFill patternType="solid">
        <fgColor rgb="FFFFFFFF"/>
        <bgColor rgb="FFFFFFFF"/>
      </patternFill>
    </fill>
    <fill>
      <patternFill patternType="solid">
        <fgColor rgb="FFEEEEEE"/>
        <bgColor rgb="FFEEEEEE"/>
      </patternFill>
    </fill>
  </fills>
  <borders count="25">
    <border>
      <left/>
      <right/>
      <top/>
      <bottom/>
      <diagonal/>
    </border>
    <border>
      <left/>
      <right/>
      <top/>
      <bottom/>
      <diagonal/>
    </border>
    <border>
      <left/>
      <right/>
      <top/>
      <bottom/>
      <diagonal/>
    </border>
    <border>
      <left/>
      <right/>
      <top/>
      <bottom/>
      <diagonal/>
    </border>
    <border>
      <left/>
      <right/>
      <top/>
      <bottom style="medium">
        <color rgb="FF000001"/>
      </bottom>
      <diagonal/>
    </border>
    <border>
      <left style="medium">
        <color rgb="FF000001"/>
      </left>
      <right/>
      <top style="medium">
        <color rgb="FF000001"/>
      </top>
      <bottom style="medium">
        <color rgb="FF000001"/>
      </bottom>
      <diagonal/>
    </border>
    <border>
      <left/>
      <right style="medium">
        <color rgb="FF000001"/>
      </right>
      <top style="medium">
        <color rgb="FF000001"/>
      </top>
      <bottom style="medium">
        <color rgb="FF000001"/>
      </bottom>
      <diagonal/>
    </border>
    <border>
      <left/>
      <right/>
      <top style="medium">
        <color rgb="FF000001"/>
      </top>
      <bottom style="medium">
        <color rgb="FF000001"/>
      </bottom>
      <diagonal/>
    </border>
    <border>
      <left style="medium">
        <color rgb="FF000001"/>
      </left>
      <right/>
      <top style="medium">
        <color rgb="FF000001"/>
      </top>
      <bottom style="medium">
        <color rgb="FF000001"/>
      </bottom>
      <diagonal/>
    </border>
    <border>
      <left style="medium">
        <color rgb="FF000001"/>
      </left>
      <right style="medium">
        <color rgb="FF000001"/>
      </right>
      <top style="medium">
        <color rgb="FF000001"/>
      </top>
      <bottom style="medium">
        <color rgb="FF000001"/>
      </bottom>
      <diagonal/>
    </border>
    <border>
      <left/>
      <right/>
      <top style="medium">
        <color rgb="FF000001"/>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hair">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dotted">
        <color rgb="FF000001"/>
      </left>
      <right/>
      <top style="dotted">
        <color rgb="FF000001"/>
      </top>
      <bottom style="dotted">
        <color rgb="FF000001"/>
      </bottom>
      <diagonal/>
    </border>
    <border>
      <left/>
      <right/>
      <top style="dotted">
        <color rgb="FF000001"/>
      </top>
      <bottom style="dotted">
        <color rgb="FF000001"/>
      </bottom>
      <diagonal/>
    </border>
    <border>
      <left/>
      <right style="dotted">
        <color rgb="FF000001"/>
      </right>
      <top style="dotted">
        <color rgb="FF000001"/>
      </top>
      <bottom style="dotted">
        <color rgb="FF000001"/>
      </bottom>
      <diagonal/>
    </border>
  </borders>
  <cellStyleXfs count="1">
    <xf numFmtId="0" fontId="0" fillId="0" borderId="0"/>
  </cellStyleXfs>
  <cellXfs count="104">
    <xf numFmtId="0" fontId="0" fillId="0" borderId="0" xfId="0"/>
    <xf numFmtId="0" fontId="1" fillId="0" borderId="0" xfId="0" applyFont="1" applyAlignment="1">
      <alignment horizontal="center" vertical="center" wrapText="1"/>
    </xf>
    <xf numFmtId="0" fontId="4" fillId="0" borderId="0" xfId="0" applyFont="1" applyAlignment="1">
      <alignment horizontal="center" wrapText="1"/>
    </xf>
    <xf numFmtId="0" fontId="5" fillId="0" borderId="0" xfId="0" applyFont="1" applyAlignment="1">
      <alignment wrapText="1"/>
    </xf>
    <xf numFmtId="0" fontId="5" fillId="0" borderId="0" xfId="0" applyFont="1"/>
    <xf numFmtId="0" fontId="13" fillId="2" borderId="8" xfId="0" applyFont="1" applyFill="1" applyBorder="1" applyAlignment="1">
      <alignment vertical="center" wrapText="1"/>
    </xf>
    <xf numFmtId="0" fontId="13" fillId="2" borderId="9" xfId="0" applyFont="1" applyFill="1" applyBorder="1" applyAlignment="1">
      <alignment vertical="center" wrapText="1"/>
    </xf>
    <xf numFmtId="0" fontId="15" fillId="2" borderId="8" xfId="0" applyFont="1" applyFill="1" applyBorder="1" applyAlignment="1">
      <alignment vertical="center" wrapText="1"/>
    </xf>
    <xf numFmtId="164" fontId="16" fillId="0" borderId="9" xfId="0" applyNumberFormat="1" applyFont="1" applyBorder="1" applyAlignment="1">
      <alignment horizontal="center" vertical="center"/>
    </xf>
    <xf numFmtId="164" fontId="5" fillId="0" borderId="9" xfId="0" applyNumberFormat="1" applyFont="1" applyBorder="1" applyAlignment="1">
      <alignment horizontal="center" vertical="center"/>
    </xf>
    <xf numFmtId="0" fontId="8" fillId="0" borderId="0" xfId="0" applyFont="1" applyAlignment="1">
      <alignment vertical="center" wrapText="1"/>
    </xf>
    <xf numFmtId="0" fontId="14" fillId="0" borderId="0" xfId="0" applyFont="1" applyAlignment="1">
      <alignment vertical="center" wrapText="1"/>
    </xf>
    <xf numFmtId="0" fontId="18" fillId="0" borderId="0" xfId="0" applyFont="1"/>
    <xf numFmtId="0" fontId="19" fillId="0" borderId="0" xfId="0" applyFont="1" applyAlignment="1">
      <alignment wrapText="1"/>
    </xf>
    <xf numFmtId="0" fontId="21" fillId="0" borderId="0" xfId="0" applyFont="1" applyAlignment="1">
      <alignment horizontal="center" vertical="center" wrapText="1"/>
    </xf>
    <xf numFmtId="0" fontId="15" fillId="0" borderId="0" xfId="0" applyFont="1"/>
    <xf numFmtId="0" fontId="23" fillId="0" borderId="12" xfId="0" applyFont="1" applyBorder="1" applyAlignment="1">
      <alignment horizontal="center"/>
    </xf>
    <xf numFmtId="0" fontId="24" fillId="0" borderId="12" xfId="0" applyFont="1" applyBorder="1" applyAlignment="1">
      <alignment horizontal="center" wrapText="1"/>
    </xf>
    <xf numFmtId="0" fontId="25" fillId="0" borderId="13" xfId="0" applyFont="1" applyBorder="1" applyAlignment="1">
      <alignment horizontal="center"/>
    </xf>
    <xf numFmtId="0" fontId="26" fillId="0" borderId="0" xfId="0" applyFont="1" applyAlignment="1">
      <alignment horizontal="center"/>
    </xf>
    <xf numFmtId="0" fontId="15" fillId="0" borderId="14" xfId="0" applyFont="1" applyBorder="1"/>
    <xf numFmtId="0" fontId="27" fillId="0" borderId="15" xfId="0" applyFont="1" applyBorder="1" applyAlignment="1">
      <alignment horizontal="center"/>
    </xf>
    <xf numFmtId="0" fontId="28" fillId="0" borderId="15" xfId="0" applyFont="1" applyBorder="1" applyAlignment="1">
      <alignment horizontal="center" wrapText="1"/>
    </xf>
    <xf numFmtId="0" fontId="29" fillId="0" borderId="16" xfId="0" applyFont="1" applyBorder="1" applyAlignment="1">
      <alignment horizontal="center" wrapText="1"/>
    </xf>
    <xf numFmtId="0" fontId="30" fillId="0" borderId="0" xfId="0" applyFont="1" applyAlignment="1">
      <alignment horizontal="center"/>
    </xf>
    <xf numFmtId="0" fontId="31" fillId="3" borderId="17" xfId="0" applyFont="1" applyFill="1" applyBorder="1"/>
    <xf numFmtId="0" fontId="31" fillId="3" borderId="18" xfId="0" applyFont="1" applyFill="1" applyBorder="1"/>
    <xf numFmtId="0" fontId="31" fillId="0" borderId="13" xfId="0" applyFont="1" applyBorder="1"/>
    <xf numFmtId="0" fontId="31" fillId="0" borderId="0" xfId="0" applyFont="1"/>
    <xf numFmtId="0" fontId="15" fillId="0" borderId="17" xfId="0" applyFont="1" applyBorder="1"/>
    <xf numFmtId="0" fontId="15" fillId="0" borderId="19" xfId="0" applyFont="1" applyBorder="1"/>
    <xf numFmtId="0" fontId="15" fillId="0" borderId="13" xfId="0" applyFont="1" applyBorder="1"/>
    <xf numFmtId="165" fontId="15" fillId="0" borderId="17" xfId="0" applyNumberFormat="1" applyFont="1" applyBorder="1"/>
    <xf numFmtId="165" fontId="15" fillId="0" borderId="19" xfId="0" applyNumberFormat="1" applyFont="1" applyBorder="1"/>
    <xf numFmtId="165" fontId="15" fillId="0" borderId="13" xfId="0" applyNumberFormat="1" applyFont="1" applyBorder="1"/>
    <xf numFmtId="165" fontId="15" fillId="0" borderId="0" xfId="0" applyNumberFormat="1" applyFont="1"/>
    <xf numFmtId="0" fontId="32" fillId="0" borderId="17" xfId="0" applyFont="1" applyBorder="1"/>
    <xf numFmtId="0" fontId="33" fillId="0" borderId="17" xfId="0" applyFont="1" applyBorder="1"/>
    <xf numFmtId="165" fontId="34" fillId="0" borderId="13" xfId="0" applyNumberFormat="1" applyFont="1" applyBorder="1"/>
    <xf numFmtId="0" fontId="35" fillId="0" borderId="21" xfId="0" applyFont="1" applyBorder="1" applyAlignment="1">
      <alignment horizontal="center"/>
    </xf>
    <xf numFmtId="0" fontId="5" fillId="0" borderId="13" xfId="0" applyFont="1" applyBorder="1"/>
    <xf numFmtId="0" fontId="33" fillId="0" borderId="0" xfId="0" applyFont="1"/>
    <xf numFmtId="165" fontId="34" fillId="0" borderId="0" xfId="0" applyNumberFormat="1" applyFont="1" applyAlignment="1">
      <alignment horizontal="center"/>
    </xf>
    <xf numFmtId="165" fontId="37" fillId="0" borderId="0" xfId="0" applyNumberFormat="1" applyFont="1" applyAlignment="1">
      <alignment horizontal="center"/>
    </xf>
    <xf numFmtId="165" fontId="42" fillId="2" borderId="9" xfId="0" applyNumberFormat="1" applyFont="1" applyFill="1" applyBorder="1" applyAlignment="1">
      <alignment horizontal="left" vertical="center" wrapText="1"/>
    </xf>
    <xf numFmtId="165" fontId="42" fillId="0" borderId="9" xfId="0" applyNumberFormat="1" applyFont="1" applyBorder="1" applyAlignment="1">
      <alignment horizontal="left" vertical="center"/>
    </xf>
    <xf numFmtId="17" fontId="41" fillId="2" borderId="9" xfId="0" applyNumberFormat="1" applyFont="1" applyFill="1" applyBorder="1" applyAlignment="1">
      <alignment horizontal="left" vertical="center" wrapText="1"/>
    </xf>
    <xf numFmtId="166" fontId="43" fillId="0" borderId="9" xfId="0" applyNumberFormat="1" applyFont="1" applyBorder="1" applyAlignment="1">
      <alignment horizontal="left" vertical="center"/>
    </xf>
    <xf numFmtId="0" fontId="43" fillId="0" borderId="0" xfId="0" applyFont="1"/>
    <xf numFmtId="0" fontId="4" fillId="0" borderId="0" xfId="0" applyFont="1" applyAlignment="1">
      <alignment horizontal="right" vertical="center"/>
    </xf>
    <xf numFmtId="0" fontId="18" fillId="0" borderId="0" xfId="0" applyFont="1" applyAlignment="1">
      <alignment horizontal="right"/>
    </xf>
    <xf numFmtId="0" fontId="44" fillId="0" borderId="0" xfId="0" applyFont="1"/>
    <xf numFmtId="0" fontId="4" fillId="0" borderId="0" xfId="0" applyFont="1" applyAlignment="1">
      <alignment horizontal="left" vertical="center" wrapText="1"/>
    </xf>
    <xf numFmtId="0" fontId="0" fillId="0" borderId="0" xfId="0"/>
    <xf numFmtId="0" fontId="4" fillId="0" borderId="4" xfId="0" applyFont="1" applyBorder="1" applyAlignment="1">
      <alignment horizontal="left" vertical="center" wrapText="1"/>
    </xf>
    <xf numFmtId="0" fontId="12" fillId="0" borderId="4" xfId="0" applyFont="1" applyBorder="1"/>
    <xf numFmtId="0" fontId="13" fillId="2" borderId="5" xfId="0" applyFont="1" applyFill="1" applyBorder="1" applyAlignment="1">
      <alignment vertical="center" wrapText="1"/>
    </xf>
    <xf numFmtId="0" fontId="12" fillId="0" borderId="6" xfId="0" applyFont="1" applyBorder="1"/>
    <xf numFmtId="0" fontId="12" fillId="0" borderId="7" xfId="0" applyFont="1" applyBorder="1"/>
    <xf numFmtId="0" fontId="14" fillId="2" borderId="5" xfId="0" applyFont="1" applyFill="1" applyBorder="1" applyAlignment="1">
      <alignment vertical="center" wrapText="1"/>
    </xf>
    <xf numFmtId="0" fontId="15" fillId="2" borderId="5" xfId="0" applyFont="1" applyFill="1" applyBorder="1" applyAlignment="1">
      <alignment vertical="center" wrapText="1"/>
    </xf>
    <xf numFmtId="0" fontId="17" fillId="0" borderId="10" xfId="0" applyFont="1" applyBorder="1" applyAlignment="1">
      <alignment horizontal="center" wrapText="1"/>
    </xf>
    <xf numFmtId="0" fontId="12" fillId="0" borderId="10" xfId="0" applyFont="1" applyBorder="1"/>
    <xf numFmtId="0" fontId="8" fillId="0" borderId="0" xfId="0" applyFont="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20" fillId="0" borderId="0" xfId="0" applyFont="1" applyAlignment="1">
      <alignment horizontal="center" wrapText="1"/>
    </xf>
    <xf numFmtId="0" fontId="19" fillId="0" borderId="0" xfId="0" applyFont="1" applyAlignment="1">
      <alignment horizontal="center" wrapText="1"/>
    </xf>
    <xf numFmtId="0" fontId="18" fillId="0" borderId="11" xfId="0" applyFont="1" applyBorder="1"/>
    <xf numFmtId="0" fontId="12" fillId="0" borderId="11" xfId="0" applyFont="1" applyBorder="1"/>
    <xf numFmtId="0" fontId="21" fillId="0" borderId="0" xfId="0" applyFont="1" applyAlignment="1">
      <alignment horizontal="center" vertical="center" wrapText="1"/>
    </xf>
    <xf numFmtId="0" fontId="22" fillId="0" borderId="0" xfId="0" applyFont="1" applyAlignment="1">
      <alignment horizontal="center" vertical="top"/>
    </xf>
    <xf numFmtId="0" fontId="22" fillId="0" borderId="0" xfId="0" applyFont="1" applyAlignment="1">
      <alignment horizontal="center"/>
    </xf>
    <xf numFmtId="165" fontId="32" fillId="0" borderId="19" xfId="0" applyNumberFormat="1" applyFont="1" applyBorder="1" applyAlignment="1">
      <alignment horizontal="center"/>
    </xf>
    <xf numFmtId="0" fontId="12" fillId="0" borderId="20" xfId="0" applyFont="1" applyBorder="1"/>
    <xf numFmtId="0" fontId="32" fillId="0" borderId="19" xfId="0" applyFont="1" applyBorder="1" applyAlignment="1">
      <alignment horizontal="center"/>
    </xf>
    <xf numFmtId="165" fontId="34" fillId="0" borderId="19" xfId="0" applyNumberFormat="1" applyFont="1" applyBorder="1" applyAlignment="1">
      <alignment horizontal="center"/>
    </xf>
    <xf numFmtId="0" fontId="36" fillId="0" borderId="0" xfId="0" applyFont="1" applyAlignment="1">
      <alignment horizontal="left" vertical="center" wrapText="1"/>
    </xf>
    <xf numFmtId="0" fontId="37" fillId="0" borderId="0" xfId="0" applyFont="1" applyAlignment="1">
      <alignment horizontal="center"/>
    </xf>
    <xf numFmtId="0" fontId="8" fillId="2" borderId="5" xfId="0" applyFont="1" applyFill="1" applyBorder="1" applyAlignment="1">
      <alignment horizontal="center" vertical="center" wrapText="1"/>
    </xf>
    <xf numFmtId="0" fontId="38" fillId="2" borderId="5"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6" fillId="0" borderId="0" xfId="0" applyFont="1" applyAlignment="1">
      <alignment horizontal="left" wrapText="1"/>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left"/>
    </xf>
    <xf numFmtId="0" fontId="10" fillId="0" borderId="0" xfId="0" applyFont="1" applyAlignment="1">
      <alignment horizontal="left" vertical="center" wrapText="1"/>
    </xf>
    <xf numFmtId="0" fontId="11" fillId="2" borderId="1" xfId="0" applyFont="1" applyFill="1" applyBorder="1" applyAlignment="1">
      <alignment horizontal="left" vertical="center" wrapText="1"/>
    </xf>
    <xf numFmtId="0" fontId="12" fillId="0" borderId="2" xfId="0" applyFont="1" applyBorder="1"/>
    <xf numFmtId="0" fontId="12" fillId="0" borderId="3" xfId="0" applyFont="1" applyBorder="1"/>
    <xf numFmtId="0" fontId="14" fillId="0" borderId="0" xfId="0" applyFont="1" applyAlignment="1">
      <alignment vertical="center" wrapText="1"/>
    </xf>
    <xf numFmtId="0" fontId="8" fillId="2" borderId="22" xfId="0" applyFont="1" applyFill="1" applyBorder="1" applyAlignment="1">
      <alignment horizontal="center" vertical="center" wrapText="1"/>
    </xf>
    <xf numFmtId="0" fontId="12" fillId="0" borderId="23" xfId="0" applyFont="1" applyBorder="1"/>
    <xf numFmtId="0" fontId="12" fillId="0" borderId="24" xfId="0" applyFont="1" applyBorder="1"/>
    <xf numFmtId="0" fontId="10" fillId="2" borderId="22" xfId="0" applyFont="1" applyFill="1" applyBorder="1" applyAlignment="1">
      <alignment vertical="center" wrapText="1"/>
    </xf>
    <xf numFmtId="0" fontId="39" fillId="2" borderId="5" xfId="0" applyFont="1" applyFill="1" applyBorder="1" applyAlignment="1">
      <alignment horizontal="center" vertical="center" wrapText="1"/>
    </xf>
    <xf numFmtId="165" fontId="40" fillId="2" borderId="5" xfId="0" applyNumberFormat="1" applyFont="1" applyFill="1" applyBorder="1" applyAlignment="1">
      <alignment horizontal="center" vertical="center" wrapText="1"/>
    </xf>
    <xf numFmtId="17" fontId="41" fillId="2" borderId="5" xfId="0" applyNumberFormat="1" applyFont="1" applyFill="1" applyBorder="1" applyAlignment="1">
      <alignment horizontal="center" vertical="center" wrapText="1"/>
    </xf>
    <xf numFmtId="0" fontId="19" fillId="0" borderId="11" xfId="0" applyFont="1" applyBorder="1"/>
    <xf numFmtId="0" fontId="38" fillId="2"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71575" cy="95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0</xdr:colOff>
      <xdr:row>87</xdr:row>
      <xdr:rowOff>0</xdr:rowOff>
    </xdr:from>
    <xdr:ext cx="495300" cy="409575"/>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ntact@leschampsdespossibles.fr" TargetMode="External"/><Relationship Id="rId7" Type="http://schemas.openxmlformats.org/officeDocument/2006/relationships/drawing" Target="../drawings/drawing1.xml"/><Relationship Id="rId2" Type="http://schemas.openxmlformats.org/officeDocument/2006/relationships/hyperlink" Target="mailto:lacledeschampsfsb@yahoo.fr" TargetMode="External"/><Relationship Id="rId1" Type="http://schemas.openxmlformats.org/officeDocument/2006/relationships/hyperlink" Target="mailto:benoit.vauchelles@gmail.com" TargetMode="External"/><Relationship Id="rId6" Type="http://schemas.openxmlformats.org/officeDocument/2006/relationships/hyperlink" Target="mailto:laclefdeschampsfsb@yahoo.fr" TargetMode="External"/><Relationship Id="rId5" Type="http://schemas.openxmlformats.org/officeDocument/2006/relationships/hyperlink" Target="mailto:benoit.vauchelles@gmail.com" TargetMode="External"/><Relationship Id="rId4" Type="http://schemas.openxmlformats.org/officeDocument/2006/relationships/hyperlink" Target="http://www.amap-idf.org/images/imagesFCK/file/1reseau/communication/amap_3x3_engagements_we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9"/>
  <sheetViews>
    <sheetView tabSelected="1" workbookViewId="0">
      <selection activeCell="H82" sqref="H82"/>
    </sheetView>
  </sheetViews>
  <sheetFormatPr baseColWidth="10" defaultColWidth="11.19921875" defaultRowHeight="15" customHeight="1" x14ac:dyDescent="0.3"/>
  <cols>
    <col min="1" max="1" width="12.296875" customWidth="1"/>
    <col min="2" max="7" width="10.3984375" customWidth="1"/>
    <col min="8" max="8" width="11.5" customWidth="1"/>
    <col min="9" max="11" width="10.3984375" customWidth="1"/>
    <col min="12" max="26" width="10.3984375" hidden="1" customWidth="1"/>
  </cols>
  <sheetData>
    <row r="1" spans="1:26" ht="27" customHeight="1" x14ac:dyDescent="0.3">
      <c r="A1" s="82" t="s">
        <v>0</v>
      </c>
      <c r="B1" s="53"/>
      <c r="C1" s="53"/>
      <c r="D1" s="53"/>
      <c r="E1" s="53"/>
      <c r="F1" s="53"/>
      <c r="G1" s="53"/>
      <c r="H1" s="53"/>
      <c r="I1" s="53"/>
      <c r="J1" s="53"/>
      <c r="K1" s="53"/>
    </row>
    <row r="2" spans="1:26" ht="15.75" customHeight="1" x14ac:dyDescent="0.3">
      <c r="A2" s="1"/>
      <c r="B2" s="1"/>
      <c r="C2" s="1"/>
      <c r="D2" s="1"/>
      <c r="E2" s="1"/>
      <c r="F2" s="1"/>
      <c r="G2" s="1"/>
      <c r="H2" s="1"/>
      <c r="I2" s="1"/>
      <c r="J2" s="1"/>
      <c r="K2" s="1"/>
    </row>
    <row r="3" spans="1:26" ht="15.75" customHeight="1" x14ac:dyDescent="0.3">
      <c r="A3" s="83" t="s">
        <v>1</v>
      </c>
      <c r="B3" s="53"/>
      <c r="C3" s="53"/>
      <c r="D3" s="84" t="s">
        <v>2</v>
      </c>
      <c r="E3" s="53"/>
      <c r="F3" s="53"/>
      <c r="G3" s="85" t="s">
        <v>3</v>
      </c>
      <c r="H3" s="53"/>
      <c r="I3" s="3"/>
      <c r="J3" s="3"/>
      <c r="K3" s="3"/>
      <c r="L3" s="4"/>
      <c r="M3" s="4"/>
      <c r="N3" s="4"/>
      <c r="O3" s="4"/>
      <c r="P3" s="4"/>
      <c r="Q3" s="4"/>
      <c r="R3" s="4"/>
      <c r="S3" s="4"/>
      <c r="T3" s="4"/>
      <c r="U3" s="4"/>
      <c r="V3" s="4"/>
      <c r="W3" s="4"/>
      <c r="X3" s="4"/>
      <c r="Y3" s="4"/>
      <c r="Z3" s="4"/>
    </row>
    <row r="4" spans="1:26" ht="15.75" customHeight="1" x14ac:dyDescent="0.3">
      <c r="A4" s="86" t="s">
        <v>4</v>
      </c>
      <c r="B4" s="53"/>
      <c r="C4" s="53"/>
      <c r="D4" s="84" t="s">
        <v>5</v>
      </c>
      <c r="E4" s="53"/>
      <c r="F4" s="53"/>
      <c r="G4" s="2"/>
      <c r="I4" s="3"/>
      <c r="J4" s="3"/>
      <c r="K4" s="3"/>
      <c r="L4" s="4"/>
      <c r="M4" s="4"/>
      <c r="N4" s="4"/>
      <c r="O4" s="4"/>
      <c r="P4" s="4"/>
      <c r="Q4" s="4"/>
      <c r="R4" s="4"/>
      <c r="S4" s="4"/>
      <c r="T4" s="4"/>
      <c r="U4" s="4"/>
      <c r="V4" s="4"/>
      <c r="W4" s="4"/>
      <c r="X4" s="4"/>
      <c r="Y4" s="4"/>
      <c r="Z4" s="4"/>
    </row>
    <row r="5" spans="1:26" ht="15.75" customHeight="1" x14ac:dyDescent="0.3">
      <c r="A5" s="87" t="s">
        <v>6</v>
      </c>
      <c r="B5" s="53"/>
      <c r="C5" s="53"/>
      <c r="D5" s="53"/>
      <c r="E5" s="53"/>
      <c r="F5" s="53"/>
      <c r="G5" s="53"/>
      <c r="H5" s="53"/>
      <c r="I5" s="53"/>
      <c r="J5" s="53"/>
      <c r="K5" s="53"/>
    </row>
    <row r="6" spans="1:26" ht="15.75" customHeight="1" x14ac:dyDescent="0.3">
      <c r="A6" s="52"/>
      <c r="B6" s="53"/>
      <c r="C6" s="53"/>
      <c r="D6" s="53"/>
      <c r="E6" s="53"/>
      <c r="F6" s="53"/>
      <c r="G6" s="53"/>
      <c r="H6" s="53"/>
      <c r="I6" s="53"/>
      <c r="J6" s="53"/>
      <c r="K6" s="53"/>
    </row>
    <row r="7" spans="1:26" ht="15.75" customHeight="1" x14ac:dyDescent="0.3">
      <c r="A7" s="66" t="s">
        <v>7</v>
      </c>
      <c r="B7" s="53"/>
      <c r="C7" s="53"/>
      <c r="D7" s="53"/>
      <c r="E7" s="53"/>
      <c r="F7" s="53"/>
      <c r="G7" s="53"/>
      <c r="H7" s="53"/>
      <c r="I7" s="53"/>
      <c r="J7" s="53"/>
      <c r="K7" s="53"/>
    </row>
    <row r="8" spans="1:26" ht="15.75" customHeight="1" x14ac:dyDescent="0.3">
      <c r="A8" s="87"/>
      <c r="B8" s="53"/>
      <c r="C8" s="53"/>
      <c r="D8" s="53"/>
      <c r="E8" s="53"/>
      <c r="F8" s="53"/>
      <c r="G8" s="53"/>
      <c r="H8" s="53"/>
      <c r="I8" s="53"/>
      <c r="J8" s="53"/>
      <c r="K8" s="53"/>
    </row>
    <row r="9" spans="1:26" ht="15.75" customHeight="1" x14ac:dyDescent="0.3">
      <c r="A9" s="66" t="s">
        <v>8</v>
      </c>
      <c r="B9" s="53"/>
      <c r="C9" s="53"/>
      <c r="D9" s="53"/>
      <c r="E9" s="53"/>
      <c r="F9" s="53"/>
      <c r="G9" s="53"/>
      <c r="H9" s="53"/>
      <c r="I9" s="53"/>
      <c r="J9" s="53"/>
      <c r="K9" s="53"/>
    </row>
    <row r="10" spans="1:26" ht="15.75" customHeight="1" x14ac:dyDescent="0.3">
      <c r="A10" s="52" t="s">
        <v>9</v>
      </c>
      <c r="B10" s="53"/>
      <c r="C10" s="53"/>
      <c r="D10" s="53"/>
      <c r="E10" s="53"/>
      <c r="F10" s="53"/>
      <c r="G10" s="53"/>
      <c r="H10" s="53"/>
      <c r="I10" s="53"/>
      <c r="J10" s="53"/>
      <c r="K10" s="53"/>
    </row>
    <row r="11" spans="1:26" ht="15.75" customHeight="1" x14ac:dyDescent="0.3">
      <c r="A11" s="52" t="s">
        <v>10</v>
      </c>
      <c r="B11" s="53"/>
      <c r="C11" s="53"/>
      <c r="D11" s="53"/>
      <c r="E11" s="53"/>
      <c r="F11" s="53"/>
      <c r="G11" s="53"/>
      <c r="H11" s="53"/>
      <c r="I11" s="53"/>
      <c r="J11" s="53"/>
      <c r="K11" s="53"/>
    </row>
    <row r="12" spans="1:26" ht="15.75" customHeight="1" x14ac:dyDescent="0.3">
      <c r="A12" s="88" t="s">
        <v>11</v>
      </c>
      <c r="B12" s="53"/>
      <c r="C12" s="53"/>
      <c r="D12" s="53"/>
      <c r="E12" s="53"/>
      <c r="F12" s="53"/>
      <c r="G12" s="53"/>
      <c r="H12" s="53"/>
      <c r="I12" s="53"/>
      <c r="J12" s="53"/>
      <c r="K12" s="53"/>
    </row>
    <row r="13" spans="1:26" ht="15.75" customHeight="1" x14ac:dyDescent="0.3">
      <c r="A13" s="52" t="s">
        <v>12</v>
      </c>
      <c r="B13" s="53"/>
      <c r="C13" s="53"/>
      <c r="D13" s="53"/>
      <c r="E13" s="53"/>
      <c r="F13" s="53"/>
      <c r="G13" s="53"/>
      <c r="H13" s="53"/>
      <c r="I13" s="53"/>
      <c r="J13" s="53"/>
      <c r="K13" s="53"/>
    </row>
    <row r="14" spans="1:26" ht="15.75" customHeight="1" x14ac:dyDescent="0.3">
      <c r="A14" s="89" t="s">
        <v>13</v>
      </c>
      <c r="B14" s="53"/>
      <c r="C14" s="53"/>
      <c r="D14" s="53"/>
      <c r="E14" s="53"/>
      <c r="F14" s="53"/>
      <c r="G14" s="53"/>
      <c r="H14" s="53"/>
      <c r="I14" s="53"/>
      <c r="J14" s="53"/>
      <c r="K14" s="53"/>
    </row>
    <row r="15" spans="1:26" ht="15.75" customHeight="1" x14ac:dyDescent="0.3">
      <c r="A15" s="90"/>
      <c r="B15" s="53"/>
      <c r="C15" s="53"/>
      <c r="D15" s="53"/>
      <c r="E15" s="53"/>
      <c r="F15" s="53"/>
      <c r="G15" s="53"/>
      <c r="H15" s="53"/>
      <c r="I15" s="53"/>
      <c r="J15" s="53"/>
      <c r="K15" s="53"/>
    </row>
    <row r="16" spans="1:26" ht="15.75" customHeight="1" x14ac:dyDescent="0.3">
      <c r="A16" s="66" t="s">
        <v>14</v>
      </c>
      <c r="B16" s="53"/>
      <c r="C16" s="53"/>
      <c r="D16" s="53"/>
      <c r="E16" s="53"/>
      <c r="F16" s="53"/>
      <c r="G16" s="53"/>
      <c r="H16" s="53"/>
      <c r="I16" s="53"/>
      <c r="J16" s="53"/>
      <c r="K16" s="53"/>
    </row>
    <row r="17" spans="1:26" ht="33" customHeight="1" x14ac:dyDescent="0.3">
      <c r="A17" s="52" t="s">
        <v>15</v>
      </c>
      <c r="B17" s="53"/>
      <c r="C17" s="53"/>
      <c r="D17" s="53"/>
      <c r="E17" s="53"/>
      <c r="F17" s="53"/>
      <c r="G17" s="53"/>
      <c r="H17" s="53"/>
      <c r="I17" s="53"/>
      <c r="J17" s="53"/>
      <c r="K17" s="53"/>
    </row>
    <row r="18" spans="1:26" ht="35.25" customHeight="1" x14ac:dyDescent="0.3">
      <c r="A18" s="91" t="s">
        <v>16</v>
      </c>
      <c r="B18" s="92"/>
      <c r="C18" s="92"/>
      <c r="D18" s="92"/>
      <c r="E18" s="92"/>
      <c r="F18" s="92"/>
      <c r="G18" s="92"/>
      <c r="H18" s="92"/>
      <c r="I18" s="92"/>
      <c r="J18" s="92"/>
      <c r="K18" s="93"/>
    </row>
    <row r="19" spans="1:26" ht="15.75" customHeight="1" x14ac:dyDescent="0.3">
      <c r="A19" s="90"/>
      <c r="B19" s="53"/>
      <c r="C19" s="53"/>
      <c r="D19" s="53"/>
      <c r="E19" s="53"/>
      <c r="F19" s="53"/>
      <c r="G19" s="53"/>
      <c r="H19" s="53"/>
      <c r="I19" s="53"/>
      <c r="J19" s="53"/>
      <c r="K19" s="53"/>
    </row>
    <row r="20" spans="1:26" ht="15.75" customHeight="1" x14ac:dyDescent="0.3">
      <c r="A20" s="66" t="s">
        <v>17</v>
      </c>
      <c r="B20" s="53"/>
      <c r="C20" s="53"/>
      <c r="D20" s="53"/>
      <c r="E20" s="53"/>
      <c r="F20" s="53"/>
      <c r="G20" s="53"/>
      <c r="H20" s="53"/>
      <c r="I20" s="53"/>
      <c r="J20" s="53"/>
      <c r="K20" s="53"/>
    </row>
    <row r="21" spans="1:26" ht="15.6" x14ac:dyDescent="0.3">
      <c r="A21" s="90" t="s">
        <v>18</v>
      </c>
      <c r="B21" s="53"/>
      <c r="C21" s="53"/>
      <c r="D21" s="53"/>
      <c r="E21" s="53"/>
      <c r="F21" s="53"/>
      <c r="G21" s="53"/>
      <c r="H21" s="53"/>
      <c r="I21" s="53"/>
      <c r="J21" s="53"/>
      <c r="K21" s="53"/>
    </row>
    <row r="22" spans="1:26" ht="15.75" customHeight="1" x14ac:dyDescent="0.3">
      <c r="A22" s="52" t="s">
        <v>19</v>
      </c>
      <c r="B22" s="53"/>
      <c r="C22" s="53"/>
      <c r="D22" s="53"/>
      <c r="E22" s="53"/>
      <c r="F22" s="53"/>
      <c r="G22" s="53"/>
      <c r="H22" s="53"/>
      <c r="I22" s="53"/>
      <c r="J22" s="53"/>
      <c r="K22" s="53"/>
    </row>
    <row r="23" spans="1:26" ht="15.6" x14ac:dyDescent="0.3">
      <c r="A23" s="52" t="s">
        <v>20</v>
      </c>
      <c r="B23" s="53"/>
      <c r="C23" s="53"/>
      <c r="D23" s="53"/>
      <c r="E23" s="53"/>
      <c r="F23" s="53"/>
      <c r="G23" s="53"/>
      <c r="H23" s="53"/>
      <c r="I23" s="53"/>
      <c r="J23" s="53"/>
      <c r="K23" s="53"/>
    </row>
    <row r="24" spans="1:26" ht="30.75" customHeight="1" x14ac:dyDescent="0.3">
      <c r="A24" s="52" t="s">
        <v>21</v>
      </c>
      <c r="B24" s="53"/>
      <c r="C24" s="53"/>
      <c r="D24" s="53"/>
      <c r="E24" s="53"/>
      <c r="F24" s="53"/>
      <c r="G24" s="53"/>
      <c r="H24" s="53"/>
      <c r="I24" s="53"/>
      <c r="J24" s="53"/>
      <c r="K24" s="53"/>
    </row>
    <row r="25" spans="1:26" ht="36" customHeight="1" x14ac:dyDescent="0.3">
      <c r="A25" s="66" t="s">
        <v>22</v>
      </c>
      <c r="B25" s="53"/>
      <c r="C25" s="53"/>
      <c r="D25" s="53"/>
      <c r="E25" s="53"/>
      <c r="F25" s="53"/>
      <c r="G25" s="53"/>
      <c r="H25" s="53"/>
      <c r="I25" s="53"/>
      <c r="J25" s="53"/>
      <c r="K25" s="53"/>
    </row>
    <row r="26" spans="1:26" ht="15.75" customHeight="1" x14ac:dyDescent="0.3">
      <c r="A26" s="52" t="s">
        <v>23</v>
      </c>
      <c r="B26" s="53"/>
      <c r="C26" s="53"/>
      <c r="D26" s="53"/>
      <c r="E26" s="53"/>
      <c r="F26" s="53"/>
      <c r="G26" s="53"/>
      <c r="H26" s="53"/>
      <c r="I26" s="53"/>
      <c r="J26" s="53"/>
      <c r="K26" s="53"/>
    </row>
    <row r="27" spans="1:26" ht="12" customHeight="1" x14ac:dyDescent="0.3">
      <c r="A27" s="52"/>
      <c r="B27" s="53"/>
      <c r="C27" s="53"/>
      <c r="D27" s="53"/>
      <c r="E27" s="53"/>
      <c r="F27" s="53"/>
      <c r="G27" s="53"/>
      <c r="H27" s="53"/>
      <c r="I27" s="53"/>
      <c r="J27" s="53"/>
      <c r="K27" s="53"/>
    </row>
    <row r="28" spans="1:26" ht="15.75" customHeight="1" x14ac:dyDescent="0.3">
      <c r="A28" s="54" t="s">
        <v>24</v>
      </c>
      <c r="B28" s="55"/>
      <c r="C28" s="55"/>
      <c r="D28" s="55"/>
      <c r="E28" s="55"/>
      <c r="F28" s="55"/>
      <c r="G28" s="55"/>
      <c r="H28" s="55"/>
      <c r="I28" s="55"/>
      <c r="J28" s="55"/>
      <c r="K28" s="55"/>
    </row>
    <row r="29" spans="1:26" ht="15.75" customHeight="1" x14ac:dyDescent="0.3">
      <c r="A29" s="56" t="s">
        <v>25</v>
      </c>
      <c r="B29" s="57"/>
      <c r="C29" s="56" t="s">
        <v>26</v>
      </c>
      <c r="D29" s="58"/>
      <c r="E29" s="58"/>
      <c r="F29" s="58"/>
      <c r="G29" s="58"/>
      <c r="H29" s="58"/>
      <c r="I29" s="57"/>
      <c r="J29" s="5" t="s">
        <v>27</v>
      </c>
      <c r="K29" s="6" t="s">
        <v>28</v>
      </c>
    </row>
    <row r="30" spans="1:26" ht="22.5" customHeight="1" x14ac:dyDescent="0.3">
      <c r="A30" s="59" t="s">
        <v>29</v>
      </c>
      <c r="B30" s="57"/>
      <c r="C30" s="60" t="s">
        <v>30</v>
      </c>
      <c r="D30" s="58"/>
      <c r="E30" s="58"/>
      <c r="F30" s="58"/>
      <c r="G30" s="58"/>
      <c r="H30" s="58"/>
      <c r="I30" s="57"/>
      <c r="J30" s="7" t="s">
        <v>31</v>
      </c>
      <c r="K30" s="8" t="s">
        <v>32</v>
      </c>
      <c r="L30" s="4"/>
      <c r="M30" s="4"/>
      <c r="N30" s="4"/>
      <c r="O30" s="4"/>
      <c r="P30" s="4"/>
      <c r="Q30" s="4"/>
      <c r="R30" s="4"/>
      <c r="S30" s="4"/>
      <c r="T30" s="4"/>
      <c r="U30" s="4"/>
      <c r="V30" s="4"/>
      <c r="W30" s="4"/>
      <c r="X30" s="4"/>
      <c r="Y30" s="4"/>
      <c r="Z30" s="4"/>
    </row>
    <row r="31" spans="1:26" ht="27" customHeight="1" x14ac:dyDescent="0.3">
      <c r="A31" s="59" t="s">
        <v>33</v>
      </c>
      <c r="B31" s="57"/>
      <c r="C31" s="60" t="s">
        <v>34</v>
      </c>
      <c r="D31" s="58"/>
      <c r="E31" s="58"/>
      <c r="F31" s="58"/>
      <c r="G31" s="58"/>
      <c r="H31" s="58"/>
      <c r="I31" s="57"/>
      <c r="J31" s="7" t="s">
        <v>35</v>
      </c>
      <c r="K31" s="9">
        <v>7.5</v>
      </c>
      <c r="L31" s="4"/>
      <c r="M31" s="4"/>
      <c r="N31" s="4"/>
      <c r="O31" s="4"/>
      <c r="P31" s="4"/>
      <c r="Q31" s="4"/>
      <c r="R31" s="4"/>
      <c r="S31" s="4"/>
      <c r="T31" s="4"/>
      <c r="U31" s="4"/>
      <c r="V31" s="4"/>
      <c r="W31" s="4"/>
      <c r="X31" s="4"/>
      <c r="Y31" s="4"/>
      <c r="Z31" s="4"/>
    </row>
    <row r="32" spans="1:26" ht="33" customHeight="1" x14ac:dyDescent="0.3">
      <c r="A32" s="59" t="s">
        <v>36</v>
      </c>
      <c r="B32" s="57"/>
      <c r="C32" s="60" t="s">
        <v>37</v>
      </c>
      <c r="D32" s="58"/>
      <c r="E32" s="58"/>
      <c r="F32" s="58"/>
      <c r="G32" s="58"/>
      <c r="H32" s="58"/>
      <c r="I32" s="57"/>
      <c r="J32" s="7" t="s">
        <v>35</v>
      </c>
      <c r="K32" s="9">
        <v>8.8000000000000007</v>
      </c>
      <c r="L32" s="4"/>
      <c r="M32" s="4"/>
      <c r="N32" s="4"/>
      <c r="O32" s="4"/>
      <c r="P32" s="4"/>
      <c r="Q32" s="4"/>
      <c r="R32" s="4"/>
      <c r="S32" s="4"/>
      <c r="T32" s="4"/>
      <c r="U32" s="4"/>
      <c r="V32" s="4"/>
      <c r="W32" s="4"/>
      <c r="X32" s="4"/>
      <c r="Y32" s="4"/>
      <c r="Z32" s="4"/>
    </row>
    <row r="33" spans="1:26" ht="30.75" customHeight="1" x14ac:dyDescent="0.3">
      <c r="A33" s="59" t="s">
        <v>38</v>
      </c>
      <c r="B33" s="57"/>
      <c r="C33" s="60" t="s">
        <v>39</v>
      </c>
      <c r="D33" s="58"/>
      <c r="E33" s="58"/>
      <c r="F33" s="58"/>
      <c r="G33" s="58"/>
      <c r="H33" s="58"/>
      <c r="I33" s="57"/>
      <c r="J33" s="7" t="s">
        <v>35</v>
      </c>
      <c r="K33" s="9">
        <v>8.3000000000000007</v>
      </c>
      <c r="L33" s="4"/>
      <c r="M33" s="4"/>
      <c r="N33" s="4"/>
      <c r="O33" s="4"/>
      <c r="P33" s="4"/>
      <c r="Q33" s="4"/>
      <c r="R33" s="4"/>
      <c r="S33" s="4"/>
      <c r="T33" s="4"/>
      <c r="U33" s="4"/>
      <c r="V33" s="4"/>
      <c r="W33" s="4"/>
      <c r="X33" s="4"/>
      <c r="Y33" s="4"/>
      <c r="Z33" s="4"/>
    </row>
    <row r="34" spans="1:26" ht="15.75" customHeight="1" x14ac:dyDescent="0.3">
      <c r="A34" s="61" t="s">
        <v>40</v>
      </c>
      <c r="B34" s="62"/>
      <c r="C34" s="62"/>
      <c r="D34" s="62"/>
      <c r="E34" s="62"/>
      <c r="F34" s="62"/>
      <c r="G34" s="62"/>
      <c r="H34" s="62"/>
      <c r="I34" s="62"/>
      <c r="J34" s="62"/>
      <c r="K34" s="62"/>
    </row>
    <row r="35" spans="1:26" ht="15.75" customHeight="1" x14ac:dyDescent="0.3">
      <c r="A35" s="63" t="s">
        <v>41</v>
      </c>
      <c r="B35" s="53"/>
      <c r="C35" s="53"/>
      <c r="D35" s="53"/>
      <c r="E35" s="53"/>
      <c r="F35" s="10"/>
      <c r="G35" s="63" t="s">
        <v>42</v>
      </c>
      <c r="H35" s="53"/>
      <c r="I35" s="53"/>
      <c r="J35" s="53"/>
      <c r="K35" s="53"/>
    </row>
    <row r="36" spans="1:26" ht="26.25" customHeight="1" x14ac:dyDescent="0.3">
      <c r="A36" s="94" t="s">
        <v>43</v>
      </c>
      <c r="B36" s="53"/>
      <c r="C36" s="53"/>
      <c r="D36" s="53"/>
      <c r="E36" s="53"/>
      <c r="F36" s="11"/>
      <c r="G36" s="64" t="s">
        <v>44</v>
      </c>
      <c r="H36" s="53"/>
      <c r="I36" s="53"/>
      <c r="J36" s="53"/>
      <c r="K36" s="53"/>
    </row>
    <row r="37" spans="1:26" ht="26.25" customHeight="1" x14ac:dyDescent="0.3">
      <c r="A37" s="64" t="s">
        <v>45</v>
      </c>
      <c r="B37" s="53"/>
      <c r="C37" s="53"/>
      <c r="D37" s="53"/>
      <c r="E37" s="53"/>
      <c r="F37" s="11"/>
      <c r="G37" s="64" t="s">
        <v>46</v>
      </c>
      <c r="H37" s="53"/>
      <c r="I37" s="53"/>
      <c r="J37" s="53"/>
      <c r="K37" s="53"/>
    </row>
    <row r="38" spans="1:26" ht="35.25" customHeight="1" x14ac:dyDescent="0.3">
      <c r="A38" s="94" t="s">
        <v>47</v>
      </c>
      <c r="B38" s="53"/>
      <c r="C38" s="53"/>
      <c r="D38" s="53"/>
      <c r="E38" s="53"/>
      <c r="F38" s="11"/>
      <c r="G38" s="64" t="s">
        <v>48</v>
      </c>
      <c r="H38" s="53"/>
      <c r="I38" s="53"/>
      <c r="J38" s="53"/>
      <c r="K38" s="53"/>
    </row>
    <row r="39" spans="1:26" ht="24" customHeight="1" x14ac:dyDescent="0.3">
      <c r="A39" s="94" t="s">
        <v>49</v>
      </c>
      <c r="B39" s="53"/>
      <c r="C39" s="53"/>
      <c r="D39" s="53"/>
      <c r="E39" s="53"/>
      <c r="F39" s="11"/>
      <c r="G39" s="64" t="s">
        <v>50</v>
      </c>
      <c r="H39" s="53"/>
      <c r="I39" s="53"/>
      <c r="J39" s="53"/>
      <c r="K39" s="53"/>
    </row>
    <row r="40" spans="1:26" ht="39" customHeight="1" x14ac:dyDescent="0.3">
      <c r="A40" s="94" t="s">
        <v>51</v>
      </c>
      <c r="B40" s="53"/>
      <c r="C40" s="53"/>
      <c r="D40" s="53"/>
      <c r="E40" s="53"/>
      <c r="F40" s="11"/>
      <c r="G40" s="64" t="s">
        <v>52</v>
      </c>
      <c r="H40" s="53"/>
      <c r="I40" s="53"/>
      <c r="J40" s="53"/>
      <c r="K40" s="53"/>
    </row>
    <row r="41" spans="1:26" ht="15.75" customHeight="1" x14ac:dyDescent="0.3">
      <c r="A41" s="94" t="s">
        <v>53</v>
      </c>
      <c r="B41" s="53"/>
      <c r="C41" s="53"/>
      <c r="D41" s="53"/>
      <c r="E41" s="53"/>
      <c r="F41" s="11"/>
      <c r="G41" s="64" t="s">
        <v>54</v>
      </c>
      <c r="H41" s="53"/>
      <c r="I41" s="53"/>
      <c r="J41" s="53"/>
      <c r="K41" s="53"/>
    </row>
    <row r="42" spans="1:26" ht="15.75" customHeight="1" x14ac:dyDescent="0.3">
      <c r="A42" s="65"/>
      <c r="B42" s="53"/>
      <c r="C42" s="53"/>
      <c r="D42" s="53"/>
      <c r="E42" s="53"/>
      <c r="F42" s="53"/>
      <c r="G42" s="53"/>
      <c r="H42" s="53"/>
      <c r="I42" s="53"/>
      <c r="J42" s="53"/>
      <c r="K42" s="53"/>
    </row>
    <row r="43" spans="1:26" ht="15.75" customHeight="1" x14ac:dyDescent="0.3">
      <c r="A43" s="66" t="s">
        <v>55</v>
      </c>
      <c r="B43" s="53"/>
      <c r="C43" s="53"/>
      <c r="D43" s="53"/>
      <c r="E43" s="53"/>
      <c r="F43" s="53"/>
      <c r="G43" s="53"/>
      <c r="H43" s="53"/>
      <c r="I43" s="53"/>
      <c r="J43" s="53"/>
      <c r="K43" s="53"/>
    </row>
    <row r="44" spans="1:26" ht="35.25" customHeight="1" x14ac:dyDescent="0.3">
      <c r="A44" s="64" t="s">
        <v>56</v>
      </c>
      <c r="B44" s="53"/>
      <c r="C44" s="53"/>
      <c r="D44" s="53"/>
      <c r="E44" s="53"/>
      <c r="F44" s="53"/>
      <c r="G44" s="53"/>
      <c r="H44" s="53"/>
      <c r="I44" s="53"/>
      <c r="J44" s="53"/>
      <c r="K44" s="53"/>
    </row>
    <row r="45" spans="1:26" ht="15.75" customHeight="1" x14ac:dyDescent="0.3">
      <c r="A45" s="12"/>
      <c r="B45" s="12"/>
      <c r="C45" s="12"/>
      <c r="D45" s="12"/>
      <c r="E45" s="12"/>
      <c r="F45" s="12"/>
      <c r="G45" s="12"/>
      <c r="H45" s="12"/>
      <c r="I45" s="12"/>
      <c r="J45" s="12"/>
      <c r="K45" s="12"/>
    </row>
    <row r="46" spans="1:26" ht="15.75" customHeight="1" x14ac:dyDescent="0.3">
      <c r="A46" s="13"/>
      <c r="B46" s="12"/>
      <c r="C46" s="12"/>
      <c r="D46" s="12"/>
      <c r="E46" s="12"/>
      <c r="F46" s="12"/>
      <c r="G46" s="12"/>
      <c r="H46" s="12"/>
      <c r="I46" s="12"/>
      <c r="J46" s="12"/>
      <c r="K46" s="12"/>
      <c r="L46" s="4"/>
      <c r="M46" s="4"/>
      <c r="N46" s="4"/>
      <c r="O46" s="4"/>
      <c r="P46" s="4"/>
      <c r="Q46" s="4"/>
      <c r="R46" s="4"/>
      <c r="S46" s="4"/>
      <c r="T46" s="4"/>
      <c r="U46" s="4"/>
      <c r="V46" s="4"/>
      <c r="W46" s="4"/>
      <c r="X46" s="4"/>
      <c r="Y46" s="4"/>
      <c r="Z46" s="4"/>
    </row>
    <row r="47" spans="1:26" ht="22.5" customHeight="1" x14ac:dyDescent="0.3">
      <c r="A47" s="67" t="s">
        <v>57</v>
      </c>
      <c r="B47" s="53"/>
      <c r="C47" s="53"/>
      <c r="D47" s="53"/>
      <c r="E47" s="53"/>
      <c r="F47" s="53"/>
      <c r="G47" s="53"/>
      <c r="H47" s="53"/>
      <c r="I47" s="53"/>
      <c r="J47" s="53"/>
      <c r="K47" s="53"/>
      <c r="L47" s="4"/>
      <c r="M47" s="4"/>
      <c r="N47" s="4"/>
      <c r="O47" s="4"/>
      <c r="P47" s="4"/>
      <c r="Q47" s="4"/>
      <c r="R47" s="4"/>
      <c r="S47" s="4"/>
      <c r="T47" s="4"/>
      <c r="U47" s="4"/>
      <c r="V47" s="4"/>
      <c r="W47" s="4"/>
      <c r="X47" s="4"/>
      <c r="Y47" s="4"/>
      <c r="Z47" s="4"/>
    </row>
    <row r="48" spans="1:26" ht="28.5" customHeight="1" x14ac:dyDescent="0.3">
      <c r="A48" s="68" t="s">
        <v>58</v>
      </c>
      <c r="B48" s="53"/>
      <c r="C48" s="53"/>
      <c r="D48" s="53"/>
      <c r="E48" s="53"/>
      <c r="F48" s="53"/>
      <c r="G48" s="53"/>
      <c r="H48" s="53"/>
      <c r="I48" s="53"/>
      <c r="J48" s="53"/>
      <c r="K48" s="53"/>
      <c r="L48" s="4"/>
      <c r="M48" s="4"/>
      <c r="N48" s="4"/>
      <c r="O48" s="4"/>
      <c r="P48" s="4"/>
      <c r="Q48" s="4"/>
      <c r="R48" s="4"/>
      <c r="S48" s="4"/>
      <c r="T48" s="4"/>
      <c r="U48" s="4"/>
      <c r="V48" s="4"/>
      <c r="W48" s="4"/>
      <c r="X48" s="4"/>
      <c r="Y48" s="4"/>
      <c r="Z48" s="4"/>
    </row>
    <row r="49" spans="1:26" ht="15.75" customHeight="1" x14ac:dyDescent="0.3">
      <c r="A49" s="13" t="s">
        <v>59</v>
      </c>
      <c r="B49" s="69"/>
      <c r="C49" s="70"/>
      <c r="D49" s="70"/>
      <c r="E49" s="70"/>
      <c r="F49" s="70"/>
      <c r="G49" s="70"/>
      <c r="H49" s="70"/>
      <c r="I49" s="70"/>
      <c r="J49" s="70"/>
      <c r="K49" s="70"/>
      <c r="L49" s="4"/>
      <c r="M49" s="4"/>
      <c r="N49" s="4"/>
      <c r="O49" s="4"/>
      <c r="P49" s="4"/>
      <c r="Q49" s="4"/>
      <c r="R49" s="4"/>
      <c r="S49" s="4"/>
      <c r="T49" s="4"/>
      <c r="U49" s="4"/>
      <c r="V49" s="4"/>
      <c r="W49" s="4"/>
      <c r="X49" s="4"/>
      <c r="Y49" s="4"/>
      <c r="Z49" s="4"/>
    </row>
    <row r="50" spans="1:26" ht="15.75" customHeight="1" x14ac:dyDescent="0.3">
      <c r="A50" s="13" t="s">
        <v>60</v>
      </c>
      <c r="B50" s="69"/>
      <c r="C50" s="70"/>
      <c r="D50" s="70"/>
      <c r="E50" s="70"/>
      <c r="F50" s="70"/>
      <c r="G50" s="70"/>
      <c r="H50" s="70"/>
      <c r="I50" s="70"/>
      <c r="J50" s="70"/>
      <c r="K50" s="70"/>
      <c r="L50" s="4"/>
      <c r="M50" s="4"/>
      <c r="N50" s="4"/>
      <c r="O50" s="4"/>
      <c r="P50" s="4"/>
      <c r="Q50" s="4"/>
      <c r="R50" s="4"/>
      <c r="S50" s="4"/>
      <c r="T50" s="4"/>
      <c r="U50" s="4"/>
      <c r="V50" s="4"/>
      <c r="W50" s="4"/>
      <c r="X50" s="4"/>
      <c r="Y50" s="4"/>
      <c r="Z50" s="4"/>
    </row>
    <row r="51" spans="1:26" ht="15.75" customHeight="1" x14ac:dyDescent="0.3">
      <c r="A51" s="13" t="s">
        <v>61</v>
      </c>
      <c r="B51" s="69"/>
      <c r="C51" s="70"/>
      <c r="D51" s="70"/>
      <c r="E51" s="70"/>
      <c r="F51" s="70"/>
      <c r="G51" s="70"/>
      <c r="H51" s="70"/>
      <c r="I51" s="70"/>
      <c r="J51" s="70"/>
      <c r="K51" s="70"/>
      <c r="L51" s="4"/>
      <c r="M51" s="4"/>
      <c r="N51" s="4"/>
      <c r="O51" s="4"/>
      <c r="P51" s="4"/>
      <c r="Q51" s="4"/>
      <c r="R51" s="4"/>
      <c r="S51" s="4"/>
      <c r="T51" s="4"/>
      <c r="U51" s="4"/>
      <c r="V51" s="4"/>
      <c r="W51" s="4"/>
      <c r="X51" s="4"/>
      <c r="Y51" s="4"/>
      <c r="Z51" s="4"/>
    </row>
    <row r="52" spans="1:26" ht="15.75" customHeight="1" x14ac:dyDescent="0.3">
      <c r="A52" s="13" t="s">
        <v>62</v>
      </c>
      <c r="B52" s="69"/>
      <c r="C52" s="70"/>
      <c r="D52" s="70"/>
      <c r="E52" s="70"/>
      <c r="F52" s="70"/>
      <c r="G52" s="70"/>
      <c r="H52" s="70"/>
      <c r="I52" s="70"/>
      <c r="J52" s="70"/>
      <c r="K52" s="70"/>
      <c r="L52" s="4"/>
      <c r="M52" s="4"/>
      <c r="N52" s="4"/>
      <c r="O52" s="4"/>
      <c r="P52" s="4"/>
      <c r="Q52" s="4"/>
      <c r="R52" s="4"/>
      <c r="S52" s="4"/>
      <c r="T52" s="4"/>
      <c r="U52" s="4"/>
      <c r="V52" s="4"/>
      <c r="W52" s="4"/>
      <c r="X52" s="4"/>
      <c r="Y52" s="4"/>
      <c r="Z52" s="4"/>
    </row>
    <row r="53" spans="1:26" ht="15.75" customHeight="1" x14ac:dyDescent="0.3">
      <c r="A53" s="12"/>
      <c r="B53" s="12"/>
      <c r="C53" s="12"/>
      <c r="D53" s="12"/>
      <c r="E53" s="12"/>
      <c r="F53" s="12"/>
      <c r="G53" s="12"/>
      <c r="H53" s="12"/>
      <c r="I53" s="12"/>
      <c r="J53" s="12"/>
      <c r="K53" s="12"/>
    </row>
    <row r="54" spans="1:26" ht="59.25" customHeight="1" x14ac:dyDescent="0.3">
      <c r="A54" s="71" t="s">
        <v>63</v>
      </c>
      <c r="B54" s="53"/>
      <c r="C54" s="53"/>
      <c r="D54" s="53"/>
      <c r="E54" s="53"/>
      <c r="F54" s="53"/>
      <c r="G54" s="53"/>
      <c r="H54" s="53"/>
      <c r="I54" s="53"/>
      <c r="J54" s="53"/>
      <c r="K54" s="53"/>
    </row>
    <row r="55" spans="1:26" ht="15.75" customHeight="1" x14ac:dyDescent="0.3">
      <c r="A55" s="14"/>
    </row>
    <row r="56" spans="1:26" ht="15.75" customHeight="1" x14ac:dyDescent="0.3"/>
    <row r="57" spans="1:26" ht="15.75" customHeight="1" x14ac:dyDescent="0.3">
      <c r="A57" s="72" t="s">
        <v>64</v>
      </c>
      <c r="B57" s="53"/>
      <c r="C57" s="53"/>
      <c r="D57" s="53"/>
      <c r="E57" s="53"/>
      <c r="F57" s="53"/>
      <c r="G57" s="53"/>
      <c r="H57" s="53"/>
      <c r="I57" s="53"/>
      <c r="J57" s="53"/>
      <c r="K57" s="53"/>
    </row>
    <row r="58" spans="1:26" ht="19.5" customHeight="1" x14ac:dyDescent="0.3">
      <c r="B58" s="15"/>
      <c r="C58" s="16" t="s">
        <v>65</v>
      </c>
      <c r="D58" s="16" t="s">
        <v>66</v>
      </c>
      <c r="E58" s="16" t="s">
        <v>67</v>
      </c>
      <c r="F58" s="16" t="s">
        <v>68</v>
      </c>
      <c r="G58" s="17" t="s">
        <v>69</v>
      </c>
      <c r="H58" s="18"/>
      <c r="I58" s="19"/>
    </row>
    <row r="59" spans="1:26" ht="15.75" customHeight="1" x14ac:dyDescent="0.3">
      <c r="B59" s="20"/>
      <c r="C59" s="21" t="s">
        <v>70</v>
      </c>
      <c r="D59" s="21" t="s">
        <v>70</v>
      </c>
      <c r="E59" s="21" t="s">
        <v>71</v>
      </c>
      <c r="F59" s="21" t="s">
        <v>72</v>
      </c>
      <c r="G59" s="22" t="s">
        <v>73</v>
      </c>
      <c r="H59" s="18"/>
      <c r="I59" s="19"/>
    </row>
    <row r="60" spans="1:26" ht="15.75" customHeight="1" x14ac:dyDescent="0.3">
      <c r="B60" s="20"/>
      <c r="C60" s="21" t="s">
        <v>74</v>
      </c>
      <c r="D60" s="21" t="s">
        <v>35</v>
      </c>
      <c r="E60" s="21" t="s">
        <v>75</v>
      </c>
      <c r="F60" s="21" t="s">
        <v>75</v>
      </c>
      <c r="G60" s="23" t="s">
        <v>75</v>
      </c>
      <c r="H60" s="18"/>
      <c r="I60" s="24"/>
    </row>
    <row r="61" spans="1:26" ht="15.75" customHeight="1" x14ac:dyDescent="0.3">
      <c r="B61" s="25" t="s">
        <v>76</v>
      </c>
      <c r="C61" s="25">
        <v>0</v>
      </c>
      <c r="D61" s="25">
        <v>0</v>
      </c>
      <c r="E61" s="25">
        <v>0</v>
      </c>
      <c r="F61" s="25">
        <v>0</v>
      </c>
      <c r="G61" s="26">
        <v>0</v>
      </c>
      <c r="H61" s="27"/>
      <c r="I61" s="28"/>
    </row>
    <row r="62" spans="1:26" ht="15.75" customHeight="1" x14ac:dyDescent="0.3">
      <c r="B62" s="29" t="s">
        <v>77</v>
      </c>
      <c r="C62" s="29" t="s">
        <v>102</v>
      </c>
      <c r="D62" s="29" t="s">
        <v>78</v>
      </c>
      <c r="E62" s="29" t="s">
        <v>79</v>
      </c>
      <c r="F62" s="29" t="s">
        <v>80</v>
      </c>
      <c r="G62" s="30" t="s">
        <v>81</v>
      </c>
      <c r="H62" s="31"/>
      <c r="I62" s="15"/>
    </row>
    <row r="63" spans="1:26" ht="15.75" customHeight="1" x14ac:dyDescent="0.3">
      <c r="B63" s="29" t="s">
        <v>82</v>
      </c>
      <c r="C63" s="32">
        <f>PRODUCT(C61,3.4)</f>
        <v>0</v>
      </c>
      <c r="D63" s="32">
        <f>PRODUCT(D61,6.8)</f>
        <v>0</v>
      </c>
      <c r="E63" s="32">
        <f>PRODUCT(E61,7.5)</f>
        <v>0</v>
      </c>
      <c r="F63" s="32">
        <f>PRODUCT(F61,8.8)</f>
        <v>0</v>
      </c>
      <c r="G63" s="33">
        <f>PRODUCT(G61,8.1)</f>
        <v>0</v>
      </c>
      <c r="H63" s="34"/>
      <c r="I63" s="35"/>
    </row>
    <row r="64" spans="1:26" ht="15.75" customHeight="1" x14ac:dyDescent="0.3">
      <c r="B64" s="36" t="s">
        <v>83</v>
      </c>
      <c r="C64" s="74">
        <f>SUM(C63:G63)</f>
        <v>0</v>
      </c>
      <c r="D64" s="75"/>
      <c r="E64" s="75"/>
      <c r="F64" s="76" t="s">
        <v>84</v>
      </c>
      <c r="G64" s="75"/>
      <c r="H64" s="31"/>
      <c r="I64" s="4"/>
      <c r="J64" s="4"/>
    </row>
    <row r="65" spans="1:25" ht="15.75" customHeight="1" x14ac:dyDescent="0.3">
      <c r="B65" s="37" t="s">
        <v>85</v>
      </c>
      <c r="C65" s="77">
        <f>PRODUCT(C64,10)</f>
        <v>0</v>
      </c>
      <c r="D65" s="75"/>
      <c r="E65" s="75"/>
      <c r="F65" s="75"/>
      <c r="G65" s="75"/>
      <c r="H65" s="38"/>
      <c r="I65" s="4"/>
      <c r="J65" s="4"/>
    </row>
    <row r="66" spans="1:25" ht="15.75" customHeight="1" x14ac:dyDescent="0.3"/>
    <row r="67" spans="1:25" ht="15.75" customHeight="1" x14ac:dyDescent="0.4">
      <c r="A67" s="73" t="s">
        <v>86</v>
      </c>
      <c r="B67" s="53"/>
      <c r="C67" s="53"/>
      <c r="D67" s="53"/>
      <c r="E67" s="53"/>
      <c r="F67" s="53"/>
      <c r="G67" s="53"/>
      <c r="H67" s="53"/>
      <c r="I67" s="53"/>
      <c r="J67" s="53"/>
      <c r="K67" s="53"/>
    </row>
    <row r="68" spans="1:25" ht="15.6" x14ac:dyDescent="0.3">
      <c r="B68" s="15"/>
      <c r="C68" s="16" t="s">
        <v>65</v>
      </c>
      <c r="D68" s="16" t="s">
        <v>66</v>
      </c>
      <c r="E68" s="16" t="s">
        <v>67</v>
      </c>
      <c r="F68" s="16" t="s">
        <v>68</v>
      </c>
      <c r="G68" s="39" t="s">
        <v>69</v>
      </c>
      <c r="H68" s="18"/>
      <c r="I68" s="19"/>
    </row>
    <row r="69" spans="1:25" ht="15.6" x14ac:dyDescent="0.3">
      <c r="B69" s="20"/>
      <c r="C69" s="21" t="s">
        <v>70</v>
      </c>
      <c r="D69" s="21" t="s">
        <v>70</v>
      </c>
      <c r="E69" s="21" t="s">
        <v>71</v>
      </c>
      <c r="F69" s="21" t="s">
        <v>72</v>
      </c>
      <c r="G69" s="18" t="s">
        <v>73</v>
      </c>
      <c r="H69" s="18"/>
      <c r="I69" s="19"/>
    </row>
    <row r="70" spans="1:25" ht="15.6" x14ac:dyDescent="0.3">
      <c r="B70" s="20"/>
      <c r="C70" s="21" t="s">
        <v>74</v>
      </c>
      <c r="D70" s="21" t="s">
        <v>35</v>
      </c>
      <c r="E70" s="21" t="s">
        <v>75</v>
      </c>
      <c r="F70" s="21" t="s">
        <v>75</v>
      </c>
      <c r="G70" s="18" t="s">
        <v>75</v>
      </c>
      <c r="H70" s="18"/>
      <c r="I70" s="24"/>
    </row>
    <row r="71" spans="1:25" ht="15.6" x14ac:dyDescent="0.3">
      <c r="B71" s="25" t="s">
        <v>76</v>
      </c>
      <c r="C71" s="25">
        <v>0</v>
      </c>
      <c r="D71" s="25">
        <v>0</v>
      </c>
      <c r="E71" s="25">
        <v>0</v>
      </c>
      <c r="F71" s="25">
        <v>0</v>
      </c>
      <c r="G71" s="26">
        <v>0</v>
      </c>
      <c r="H71" s="27"/>
      <c r="I71" s="28"/>
    </row>
    <row r="72" spans="1:25" ht="15.6" x14ac:dyDescent="0.3">
      <c r="B72" s="29" t="s">
        <v>77</v>
      </c>
      <c r="C72" s="29" t="s">
        <v>102</v>
      </c>
      <c r="D72" s="29" t="s">
        <v>78</v>
      </c>
      <c r="E72" s="29" t="s">
        <v>79</v>
      </c>
      <c r="F72" s="29" t="s">
        <v>80</v>
      </c>
      <c r="G72" s="30" t="s">
        <v>81</v>
      </c>
      <c r="H72" s="31"/>
      <c r="I72" s="15"/>
    </row>
    <row r="73" spans="1:25" ht="15.6" x14ac:dyDescent="0.3">
      <c r="B73" s="29" t="s">
        <v>82</v>
      </c>
      <c r="C73" s="32">
        <f>PRODUCT(C71,3.4)</f>
        <v>0</v>
      </c>
      <c r="D73" s="32">
        <f>PRODUCT(D71,6.8)</f>
        <v>0</v>
      </c>
      <c r="E73" s="32">
        <f>PRODUCT(E71,7.5)</f>
        <v>0</v>
      </c>
      <c r="F73" s="32">
        <f>PRODUCT(F71,8.8)</f>
        <v>0</v>
      </c>
      <c r="G73" s="33">
        <f>PRODUCT(G71,8.1)</f>
        <v>0</v>
      </c>
      <c r="H73" s="34"/>
      <c r="I73" s="35"/>
    </row>
    <row r="74" spans="1:25" ht="15.6" x14ac:dyDescent="0.3">
      <c r="B74" s="36" t="s">
        <v>87</v>
      </c>
      <c r="C74" s="74">
        <f>SUM(C73:G73)</f>
        <v>0</v>
      </c>
      <c r="D74" s="75"/>
      <c r="E74" s="75"/>
      <c r="F74" s="76" t="s">
        <v>88</v>
      </c>
      <c r="G74" s="75"/>
      <c r="H74" s="40"/>
      <c r="I74" s="4"/>
    </row>
    <row r="75" spans="1:25" ht="15.6" x14ac:dyDescent="0.3">
      <c r="B75" s="37" t="s">
        <v>89</v>
      </c>
      <c r="C75" s="77">
        <f>PRODUCT(C74,8)</f>
        <v>0</v>
      </c>
      <c r="D75" s="75"/>
      <c r="E75" s="75"/>
      <c r="F75" s="75"/>
      <c r="G75" s="75"/>
      <c r="H75" s="40"/>
      <c r="I75" s="4"/>
      <c r="K75" s="12"/>
      <c r="L75" s="12"/>
      <c r="M75" s="12"/>
      <c r="N75" s="12"/>
      <c r="O75" s="12"/>
      <c r="P75" s="12"/>
      <c r="Q75" s="12"/>
      <c r="R75" s="12"/>
      <c r="S75" s="12"/>
      <c r="T75" s="12"/>
      <c r="U75" s="12"/>
      <c r="V75" s="12"/>
      <c r="W75" s="12"/>
      <c r="X75" s="12"/>
      <c r="Y75" s="12"/>
    </row>
    <row r="76" spans="1:25" ht="15.6" x14ac:dyDescent="0.3">
      <c r="B76" s="41"/>
      <c r="C76" s="42"/>
      <c r="D76" s="42"/>
      <c r="E76" s="42"/>
      <c r="F76" s="42"/>
      <c r="G76" s="42"/>
      <c r="H76" s="42"/>
      <c r="I76" s="4"/>
      <c r="J76" s="4"/>
    </row>
    <row r="77" spans="1:25" ht="45.75" customHeight="1" x14ac:dyDescent="0.3"/>
    <row r="78" spans="1:25" ht="58.5" customHeight="1" x14ac:dyDescent="0.3">
      <c r="A78" s="78" t="s">
        <v>90</v>
      </c>
      <c r="B78" s="53"/>
      <c r="C78" s="53"/>
      <c r="D78" s="53"/>
      <c r="E78" s="53"/>
      <c r="F78" s="53"/>
      <c r="G78" s="53"/>
      <c r="H78" s="53"/>
      <c r="I78" s="53"/>
      <c r="J78" s="53"/>
      <c r="K78" s="53"/>
    </row>
    <row r="79" spans="1:25" ht="18" x14ac:dyDescent="0.35">
      <c r="A79" s="79" t="s">
        <v>91</v>
      </c>
      <c r="B79" s="53"/>
      <c r="C79" s="43">
        <f>SUM(C65,C75)</f>
        <v>0</v>
      </c>
    </row>
    <row r="80" spans="1:25" ht="15.6" x14ac:dyDescent="0.3">
      <c r="C80" s="80" t="s">
        <v>92</v>
      </c>
      <c r="D80" s="57"/>
      <c r="E80" s="80" t="s">
        <v>93</v>
      </c>
      <c r="F80" s="57"/>
      <c r="G80" s="81" t="s">
        <v>94</v>
      </c>
      <c r="H80" s="57"/>
    </row>
    <row r="81" spans="1:11" ht="15.6" x14ac:dyDescent="0.3">
      <c r="C81" s="99">
        <v>1</v>
      </c>
      <c r="D81" s="57"/>
      <c r="E81" s="100">
        <f>SUM(C65,C75)</f>
        <v>0</v>
      </c>
      <c r="F81" s="57"/>
      <c r="G81" s="101">
        <v>46327</v>
      </c>
      <c r="H81" s="57"/>
    </row>
    <row r="82" spans="1:11" ht="20.399999999999999" x14ac:dyDescent="0.3">
      <c r="C82" s="99">
        <v>2</v>
      </c>
      <c r="D82" s="57"/>
      <c r="E82" s="44">
        <f>C79/2</f>
        <v>0</v>
      </c>
      <c r="F82" s="45">
        <f>C79/2</f>
        <v>0</v>
      </c>
      <c r="G82" s="46">
        <v>46327</v>
      </c>
      <c r="H82" s="47">
        <v>46447</v>
      </c>
    </row>
    <row r="83" spans="1:11" ht="15.75" customHeight="1" x14ac:dyDescent="0.35">
      <c r="F83" s="48"/>
    </row>
    <row r="84" spans="1:11" ht="15.75" customHeight="1" x14ac:dyDescent="0.3">
      <c r="A84" s="49" t="s">
        <v>95</v>
      </c>
      <c r="B84" s="102"/>
      <c r="C84" s="70"/>
      <c r="D84" s="70"/>
      <c r="E84" s="70"/>
      <c r="F84" s="70"/>
      <c r="G84" s="12"/>
      <c r="I84" s="50" t="s">
        <v>96</v>
      </c>
      <c r="J84" s="102"/>
      <c r="K84" s="70"/>
    </row>
    <row r="85" spans="1:11" ht="15.75" customHeight="1" x14ac:dyDescent="0.3"/>
    <row r="86" spans="1:11" ht="15.75" customHeight="1" x14ac:dyDescent="0.3">
      <c r="D86" s="95" t="s">
        <v>97</v>
      </c>
      <c r="E86" s="96"/>
      <c r="F86" s="97"/>
      <c r="G86" s="103" t="s">
        <v>98</v>
      </c>
      <c r="H86" s="96"/>
      <c r="I86" s="96"/>
      <c r="J86" s="96"/>
      <c r="K86" s="97"/>
    </row>
    <row r="87" spans="1:11" ht="15.75" customHeight="1" x14ac:dyDescent="0.3">
      <c r="D87" s="98"/>
      <c r="E87" s="96"/>
      <c r="F87" s="97"/>
      <c r="G87" s="95"/>
      <c r="H87" s="96"/>
      <c r="I87" s="96"/>
      <c r="J87" s="96"/>
      <c r="K87" s="97"/>
    </row>
    <row r="88" spans="1:11" ht="15.75" customHeight="1" x14ac:dyDescent="0.3"/>
    <row r="89" spans="1:11" ht="15" customHeight="1" x14ac:dyDescent="0.3">
      <c r="A89" s="4" t="s">
        <v>99</v>
      </c>
      <c r="B89" s="51" t="s">
        <v>100</v>
      </c>
      <c r="E89" s="51" t="s">
        <v>101</v>
      </c>
    </row>
  </sheetData>
  <mergeCells count="88">
    <mergeCell ref="J84:K84"/>
    <mergeCell ref="G86:K86"/>
    <mergeCell ref="G87:K87"/>
    <mergeCell ref="D86:F86"/>
    <mergeCell ref="D87:F87"/>
    <mergeCell ref="C81:D81"/>
    <mergeCell ref="E81:F81"/>
    <mergeCell ref="G81:H81"/>
    <mergeCell ref="C82:D82"/>
    <mergeCell ref="B84:F84"/>
    <mergeCell ref="A36:E36"/>
    <mergeCell ref="A37:E37"/>
    <mergeCell ref="A38:E38"/>
    <mergeCell ref="A39:E39"/>
    <mergeCell ref="A40:E40"/>
    <mergeCell ref="A25:K25"/>
    <mergeCell ref="A26:K26"/>
    <mergeCell ref="A31:B31"/>
    <mergeCell ref="A32:B32"/>
    <mergeCell ref="A33:B33"/>
    <mergeCell ref="A20:K20"/>
    <mergeCell ref="A21:K21"/>
    <mergeCell ref="A22:K22"/>
    <mergeCell ref="A23:K23"/>
    <mergeCell ref="A24:K24"/>
    <mergeCell ref="A15:K15"/>
    <mergeCell ref="A16:K16"/>
    <mergeCell ref="A17:K17"/>
    <mergeCell ref="A18:K18"/>
    <mergeCell ref="A19:K19"/>
    <mergeCell ref="A10:K10"/>
    <mergeCell ref="A11:K11"/>
    <mergeCell ref="A12:K12"/>
    <mergeCell ref="A13:K13"/>
    <mergeCell ref="A14:K14"/>
    <mergeCell ref="A5:K5"/>
    <mergeCell ref="A6:K6"/>
    <mergeCell ref="A7:K7"/>
    <mergeCell ref="A8:K8"/>
    <mergeCell ref="A9:K9"/>
    <mergeCell ref="A1:K1"/>
    <mergeCell ref="A3:C3"/>
    <mergeCell ref="D3:F3"/>
    <mergeCell ref="G3:H3"/>
    <mergeCell ref="A4:C4"/>
    <mergeCell ref="D4:F4"/>
    <mergeCell ref="F74:G74"/>
    <mergeCell ref="C74:E74"/>
    <mergeCell ref="A78:K78"/>
    <mergeCell ref="A79:B79"/>
    <mergeCell ref="C80:D80"/>
    <mergeCell ref="E80:F80"/>
    <mergeCell ref="G80:H80"/>
    <mergeCell ref="C75:G75"/>
    <mergeCell ref="A54:K54"/>
    <mergeCell ref="A57:K57"/>
    <mergeCell ref="A67:K67"/>
    <mergeCell ref="C64:E64"/>
    <mergeCell ref="F64:G64"/>
    <mergeCell ref="C65:G65"/>
    <mergeCell ref="A48:K48"/>
    <mergeCell ref="B49:K49"/>
    <mergeCell ref="B50:K50"/>
    <mergeCell ref="B51:K51"/>
    <mergeCell ref="B52:K52"/>
    <mergeCell ref="G41:K41"/>
    <mergeCell ref="A42:K42"/>
    <mergeCell ref="A43:K43"/>
    <mergeCell ref="A44:K44"/>
    <mergeCell ref="A47:K47"/>
    <mergeCell ref="A41:E41"/>
    <mergeCell ref="G36:K36"/>
    <mergeCell ref="G37:K37"/>
    <mergeCell ref="G38:K38"/>
    <mergeCell ref="G39:K39"/>
    <mergeCell ref="G40:K40"/>
    <mergeCell ref="C31:I31"/>
    <mergeCell ref="C32:I32"/>
    <mergeCell ref="C33:I33"/>
    <mergeCell ref="A34:K34"/>
    <mergeCell ref="A35:E35"/>
    <mergeCell ref="G35:K35"/>
    <mergeCell ref="A27:K27"/>
    <mergeCell ref="A28:K28"/>
    <mergeCell ref="A29:B29"/>
    <mergeCell ref="C29:I29"/>
    <mergeCell ref="A30:B30"/>
    <mergeCell ref="C30:I30"/>
  </mergeCells>
  <dataValidations count="1">
    <dataValidation type="list" allowBlank="1" showInputMessage="1" showErrorMessage="1" prompt="nombre de pains - Merci de remettre sur zéro si vous annulez" sqref="C61:G61 C71:G71" xr:uid="{00000000-0002-0000-0000-000000000000}">
      <formula1>"0,1,2,3,4,5"</formula1>
    </dataValidation>
  </dataValidations>
  <hyperlinks>
    <hyperlink ref="D3" r:id="rId1" xr:uid="{00000000-0004-0000-0000-000000000000}"/>
    <hyperlink ref="D4" r:id="rId2" xr:uid="{00000000-0004-0000-0000-000001000000}"/>
    <hyperlink ref="A12" r:id="rId3" xr:uid="{00000000-0004-0000-0000-000002000000}"/>
    <hyperlink ref="A18" r:id="rId4" xr:uid="{00000000-0004-0000-0000-000003000000}"/>
    <hyperlink ref="B89" r:id="rId5" xr:uid="{00000000-0004-0000-0000-000004000000}"/>
    <hyperlink ref="E89" r:id="rId6" xr:uid="{00000000-0004-0000-0000-000005000000}"/>
  </hyperlinks>
  <pageMargins left="0.25" right="0.25" top="0.75" bottom="0.75" header="0" footer="0"/>
  <pageSetup paperSize="9" fitToHeight="0" orientation="portrait"/>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Benoît Vauchelles</dc:creator>
  <cp:lastModifiedBy>marc BARRUEL</cp:lastModifiedBy>
  <dcterms:created xsi:type="dcterms:W3CDTF">2023-10-01T22:13:58Z</dcterms:created>
  <dcterms:modified xsi:type="dcterms:W3CDTF">2026-10-02T14:29:57Z</dcterms:modified>
</cp:coreProperties>
</file>